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780" windowHeight="8325"/>
  </bookViews>
  <sheets>
    <sheet name="Anleitung und Tipps" sheetId="11" r:id="rId1"/>
    <sheet name="Beispiel" sheetId="1" r:id="rId2"/>
    <sheet name="Jänner" sheetId="5" r:id="rId3"/>
    <sheet name="Februar" sheetId="13" r:id="rId4"/>
    <sheet name="März" sheetId="14" r:id="rId5"/>
    <sheet name="April" sheetId="23" r:id="rId6"/>
    <sheet name="Mai" sheetId="22" r:id="rId7"/>
    <sheet name="Juni" sheetId="21" r:id="rId8"/>
    <sheet name="Juli" sheetId="20" r:id="rId9"/>
    <sheet name="August" sheetId="19" r:id="rId10"/>
    <sheet name="September" sheetId="18" r:id="rId11"/>
    <sheet name="Oktober" sheetId="17" r:id="rId12"/>
    <sheet name="November" sheetId="16" r:id="rId13"/>
    <sheet name="Dezember" sheetId="15" r:id="rId14"/>
    <sheet name="Übersicht" sheetId="4" r:id="rId15"/>
  </sheets>
  <definedNames>
    <definedName name="andAus" localSheetId="5">April!$J$21:$J$25</definedName>
    <definedName name="andAus" localSheetId="9">August!$J$21:$J$25</definedName>
    <definedName name="andAus" localSheetId="13">Dezember!$J$21:$J$25</definedName>
    <definedName name="andAus" localSheetId="3">Februar!$J$21:$J$25</definedName>
    <definedName name="andAus" localSheetId="2">Jänner!$J$21:$J$25</definedName>
    <definedName name="andAus" localSheetId="8">Juli!$J$21:$J$25</definedName>
    <definedName name="andAus" localSheetId="7">Juni!$J$21:$J$25</definedName>
    <definedName name="andAus" localSheetId="6">Mai!$J$21:$J$25</definedName>
    <definedName name="andAus" localSheetId="4">März!$J$21:$J$25</definedName>
    <definedName name="andAus" localSheetId="12">November!$J$21:$J$25</definedName>
    <definedName name="andAus" localSheetId="11">Oktober!$J$21:$J$25</definedName>
    <definedName name="andAus" localSheetId="10">September!$J$21:$J$25</definedName>
    <definedName name="andAus">Beispiel!$J$14:$J$18</definedName>
    <definedName name="Anderes" localSheetId="5">April!$J$48:$J$51</definedName>
    <definedName name="Anderes" localSheetId="9">August!$J$48:$J$51</definedName>
    <definedName name="Anderes" localSheetId="13">Dezember!$J$48:$J$51</definedName>
    <definedName name="Anderes" localSheetId="3">Februar!$J$48:$J$51</definedName>
    <definedName name="Anderes" localSheetId="2">Jänner!$J$48:$J$51</definedName>
    <definedName name="Anderes" localSheetId="8">Juli!$J$48:$J$51</definedName>
    <definedName name="Anderes" localSheetId="7">Juni!$J$48:$J$51</definedName>
    <definedName name="Anderes" localSheetId="6">Mai!$J$48:$J$51</definedName>
    <definedName name="Anderes" localSheetId="4">März!$J$48:$J$51</definedName>
    <definedName name="Anderes" localSheetId="12">November!$J$48:$J$51</definedName>
    <definedName name="Anderes" localSheetId="11">Oktober!$J$48:$J$51</definedName>
    <definedName name="Anderes" localSheetId="10">September!$J$48:$J$51</definedName>
    <definedName name="Anderes">Beispiel!$J$41:$J$44</definedName>
    <definedName name="Einnahmen" localSheetId="5">April!$J$5:$J$9</definedName>
    <definedName name="Einnahmen" localSheetId="9">August!$J$5:$J$9</definedName>
    <definedName name="Einnahmen" localSheetId="13">Dezember!$J$5:$J$9</definedName>
    <definedName name="Einnahmen" localSheetId="3">Februar!$J$5:$J$9</definedName>
    <definedName name="Einnahmen" localSheetId="2">Jänner!$J$5:$J$9</definedName>
    <definedName name="Einnahmen" localSheetId="8">Juli!$J$5:$J$9</definedName>
    <definedName name="Einnahmen" localSheetId="7">Juni!$J$5:$J$9</definedName>
    <definedName name="Einnahmen" localSheetId="6">Mai!$J$5:$J$9</definedName>
    <definedName name="Einnahmen" localSheetId="4">März!$J$5:$J$9</definedName>
    <definedName name="Einnahmen" localSheetId="12">November!$J$5:$J$9</definedName>
    <definedName name="Einnahmen" localSheetId="11">Oktober!$J$5:$J$9</definedName>
    <definedName name="Einnahmen" localSheetId="10">September!$J$5:$J$9</definedName>
    <definedName name="Einnahmen">Beispiel!$J$1:$J$3</definedName>
    <definedName name="EssenTrinken" localSheetId="5">April!$J$27:$J$32</definedName>
    <definedName name="EssenTrinken" localSheetId="9">August!$J$27:$J$32</definedName>
    <definedName name="EssenTrinken" localSheetId="13">Dezember!$J$27:$J$32</definedName>
    <definedName name="EssenTrinken" localSheetId="3">Februar!$J$27:$J$32</definedName>
    <definedName name="EssenTrinken" localSheetId="2">Jänner!$J$27:$J$32</definedName>
    <definedName name="EssenTrinken" localSheetId="8">Juli!$J$27:$J$32</definedName>
    <definedName name="EssenTrinken" localSheetId="7">Juni!$J$27:$J$32</definedName>
    <definedName name="EssenTrinken" localSheetId="6">Mai!$J$27:$J$32</definedName>
    <definedName name="EssenTrinken" localSheetId="4">März!$J$27:$J$32</definedName>
    <definedName name="EssenTrinken" localSheetId="12">November!$J$27:$J$32</definedName>
    <definedName name="EssenTrinken" localSheetId="11">Oktober!$J$27:$J$32</definedName>
    <definedName name="EssenTrinken" localSheetId="10">September!$J$27:$J$32</definedName>
    <definedName name="EssenTrinken">Beispiel!$J$20:$J$25</definedName>
    <definedName name="Fahren" localSheetId="5">April!$J$34:$J$37</definedName>
    <definedName name="Fahren" localSheetId="9">August!$J$34:$J$37</definedName>
    <definedName name="Fahren" localSheetId="13">Dezember!$J$34:$J$37</definedName>
    <definedName name="Fahren" localSheetId="3">Februar!$J$34:$J$37</definedName>
    <definedName name="Fahren" localSheetId="2">Jänner!$J$34:$J$37</definedName>
    <definedName name="Fahren" localSheetId="8">Juli!$J$34:$J$37</definedName>
    <definedName name="Fahren" localSheetId="7">Juni!$J$34:$J$37</definedName>
    <definedName name="Fahren" localSheetId="6">Mai!$J$34:$J$37</definedName>
    <definedName name="Fahren" localSheetId="4">März!$J$34:$J$37</definedName>
    <definedName name="Fahren" localSheetId="12">November!$J$34:$J$37</definedName>
    <definedName name="Fahren" localSheetId="11">Oktober!$J$34:$J$37</definedName>
    <definedName name="Fahren" localSheetId="10">September!$J$34:$J$37</definedName>
    <definedName name="Fahren">Beispiel!$J$27:$J$30</definedName>
    <definedName name="Familie" localSheetId="5">April!$J$39:$J$43</definedName>
    <definedName name="Familie" localSheetId="9">August!$J$39:$J$43</definedName>
    <definedName name="Familie" localSheetId="13">Dezember!$J$39:$J$43</definedName>
    <definedName name="Familie" localSheetId="3">Februar!$J$39:$J$43</definedName>
    <definedName name="Familie" localSheetId="2">Jänner!$J$39:$J$43</definedName>
    <definedName name="Familie" localSheetId="8">Juli!$J$39:$J$43</definedName>
    <definedName name="Familie" localSheetId="7">Juni!$J$39:$J$43</definedName>
    <definedName name="Familie" localSheetId="6">Mai!$J$39:$J$43</definedName>
    <definedName name="Familie" localSheetId="4">März!$J$39:$J$43</definedName>
    <definedName name="Familie" localSheetId="12">November!$J$39:$J$43</definedName>
    <definedName name="Familie" localSheetId="11">Oktober!$J$39:$J$43</definedName>
    <definedName name="Familie" localSheetId="10">September!$J$39:$J$43</definedName>
    <definedName name="Familie">Beispiel!$J$32:$J$36</definedName>
    <definedName name="Inet" localSheetId="5">April!$J$17:$J$19</definedName>
    <definedName name="Inet" localSheetId="9">August!$J$17:$J$19</definedName>
    <definedName name="Inet" localSheetId="13">Dezember!$J$17:$J$19</definedName>
    <definedName name="Inet" localSheetId="3">Februar!$J$17:$J$19</definedName>
    <definedName name="Inet" localSheetId="2">Jänner!$J$17:$J$19</definedName>
    <definedName name="Inet" localSheetId="8">Juli!$J$17:$J$19</definedName>
    <definedName name="Inet" localSheetId="7">Juni!$J$17:$J$19</definedName>
    <definedName name="Inet" localSheetId="6">Mai!$J$17:$J$19</definedName>
    <definedName name="Inet" localSheetId="4">März!$J$17:$J$19</definedName>
    <definedName name="Inet" localSheetId="12">November!$J$17:$J$19</definedName>
    <definedName name="Inet" localSheetId="11">Oktober!$J$17:$J$19</definedName>
    <definedName name="Inet" localSheetId="10">September!$J$17:$J$19</definedName>
    <definedName name="Inet">Beispiel!$J$10:$J$12</definedName>
    <definedName name="Kleidung" localSheetId="5">April!$J$45:$J$46</definedName>
    <definedName name="Kleidung" localSheetId="9">August!$J$45:$J$46</definedName>
    <definedName name="Kleidung" localSheetId="13">Dezember!$J$45:$J$46</definedName>
    <definedName name="Kleidung" localSheetId="3">Februar!$J$45:$J$46</definedName>
    <definedName name="Kleidung" localSheetId="2">Jänner!$J$45:$J$46</definedName>
    <definedName name="Kleidung" localSheetId="8">Juli!$J$45:$J$46</definedName>
    <definedName name="Kleidung" localSheetId="7">Juni!$J$45:$J$46</definedName>
    <definedName name="Kleidung" localSheetId="6">Mai!$J$45:$J$46</definedName>
    <definedName name="Kleidung" localSheetId="4">März!$J$45:$J$46</definedName>
    <definedName name="Kleidung" localSheetId="12">November!$J$45:$J$46</definedName>
    <definedName name="Kleidung" localSheetId="11">Oktober!$J$45:$J$46</definedName>
    <definedName name="Kleidung" localSheetId="10">September!$J$45:$J$46</definedName>
    <definedName name="Kleidung">Beispiel!$J$38:$J$39</definedName>
    <definedName name="Supermarkt" localSheetId="5">April!$J$27:$J$31</definedName>
    <definedName name="Supermarkt" localSheetId="9">August!$J$27:$J$31</definedName>
    <definedName name="Supermarkt" localSheetId="13">Dezember!$J$27:$J$31</definedName>
    <definedName name="Supermarkt" localSheetId="3">Februar!$J$27:$J$31</definedName>
    <definedName name="Supermarkt" localSheetId="2">Jänner!$J$27:$J$31</definedName>
    <definedName name="Supermarkt" localSheetId="8">Juli!$J$27:$J$31</definedName>
    <definedName name="Supermarkt" localSheetId="7">Juni!$J$27:$J$31</definedName>
    <definedName name="Supermarkt" localSheetId="6">Mai!$J$27:$J$31</definedName>
    <definedName name="Supermarkt" localSheetId="4">März!$J$27:$J$31</definedName>
    <definedName name="Supermarkt" localSheetId="12">November!$J$27:$J$31</definedName>
    <definedName name="Supermarkt" localSheetId="11">Oktober!$J$27:$J$31</definedName>
    <definedName name="Supermarkt" localSheetId="10">September!$J$27:$J$31</definedName>
    <definedName name="Supermarkt">Beispiel!$J$20:$J$24</definedName>
    <definedName name="Wohnen" localSheetId="5">April!$J$11:$J$15</definedName>
    <definedName name="Wohnen" localSheetId="9">August!$J$11:$J$15</definedName>
    <definedName name="Wohnen" localSheetId="13">Dezember!$J$11:$J$15</definedName>
    <definedName name="Wohnen" localSheetId="3">Februar!$J$11:$J$15</definedName>
    <definedName name="Wohnen" localSheetId="2">Jänner!$J$11:$J$15</definedName>
    <definedName name="Wohnen" localSheetId="8">Juli!$J$11:$J$15</definedName>
    <definedName name="Wohnen" localSheetId="7">Juni!$J$11:$J$15</definedName>
    <definedName name="Wohnen" localSheetId="6">Mai!$J$11:$J$15</definedName>
    <definedName name="Wohnen" localSheetId="4">März!$J$11:$J$15</definedName>
    <definedName name="Wohnen" localSheetId="12">November!$J$11:$J$15</definedName>
    <definedName name="Wohnen" localSheetId="11">Oktober!$J$11:$J$15</definedName>
    <definedName name="Wohnen" localSheetId="10">September!$J$11:$J$15</definedName>
    <definedName name="Wohnen">Beispiel!$J$4:$J$8</definedName>
  </definedNames>
  <calcPr calcId="145621"/>
</workbook>
</file>

<file path=xl/calcChain.xml><?xml version="1.0" encoding="utf-8"?>
<calcChain xmlns="http://schemas.openxmlformats.org/spreadsheetml/2006/main">
  <c r="D48" i="1" l="1"/>
  <c r="D49" i="1"/>
  <c r="D23" i="4" l="1"/>
  <c r="E23" i="4"/>
  <c r="F23" i="4"/>
  <c r="G23" i="4"/>
  <c r="H23" i="4"/>
  <c r="I23" i="4"/>
  <c r="J23" i="4"/>
  <c r="K23" i="4"/>
  <c r="L23" i="4"/>
  <c r="M23" i="4"/>
  <c r="N23" i="4"/>
  <c r="N26" i="4"/>
  <c r="M26" i="4"/>
  <c r="L26" i="4"/>
  <c r="K26" i="4"/>
  <c r="J26" i="4"/>
  <c r="I26" i="4"/>
  <c r="H26" i="4"/>
  <c r="G26" i="4"/>
  <c r="F26" i="4"/>
  <c r="D26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N18" i="4" l="1"/>
  <c r="M18" i="4"/>
  <c r="L18" i="4"/>
  <c r="K18" i="4"/>
  <c r="J18" i="4"/>
  <c r="I18" i="4"/>
  <c r="H18" i="4"/>
  <c r="G18" i="4"/>
  <c r="F18" i="4"/>
  <c r="E18" i="4"/>
  <c r="D18" i="4"/>
  <c r="N14" i="4"/>
  <c r="N15" i="4" s="1"/>
  <c r="M14" i="4"/>
  <c r="M15" i="4" s="1"/>
  <c r="L14" i="4"/>
  <c r="L15" i="4" s="1"/>
  <c r="K14" i="4"/>
  <c r="J14" i="4"/>
  <c r="I14" i="4"/>
  <c r="I15" i="4" s="1"/>
  <c r="H14" i="4"/>
  <c r="H15" i="4" s="1"/>
  <c r="G14" i="4"/>
  <c r="G15" i="4" s="1"/>
  <c r="F14" i="4"/>
  <c r="D15" i="4"/>
  <c r="F15" i="4"/>
  <c r="J15" i="4"/>
  <c r="K15" i="4"/>
  <c r="C15" i="4"/>
  <c r="D14" i="4"/>
  <c r="O13" i="4"/>
  <c r="N13" i="4"/>
  <c r="M13" i="4"/>
  <c r="L13" i="4"/>
  <c r="K13" i="4"/>
  <c r="J13" i="4"/>
  <c r="I13" i="4"/>
  <c r="H13" i="4"/>
  <c r="G13" i="4"/>
  <c r="E13" i="4"/>
  <c r="F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N9" i="4"/>
  <c r="M9" i="4"/>
  <c r="L9" i="4"/>
  <c r="K9" i="4"/>
  <c r="J9" i="4"/>
  <c r="I9" i="4"/>
  <c r="H9" i="4"/>
  <c r="G9" i="4"/>
  <c r="F9" i="4"/>
  <c r="E9" i="4"/>
  <c r="D9" i="4"/>
  <c r="I53" i="23" l="1"/>
  <c r="I46" i="23"/>
  <c r="D44" i="23"/>
  <c r="I40" i="23"/>
  <c r="D32" i="23"/>
  <c r="I30" i="23"/>
  <c r="I23" i="23"/>
  <c r="D52" i="23" s="1"/>
  <c r="D22" i="23"/>
  <c r="D50" i="23" s="1"/>
  <c r="D12" i="23"/>
  <c r="D49" i="23" s="1"/>
  <c r="I53" i="22"/>
  <c r="I46" i="22"/>
  <c r="D44" i="22"/>
  <c r="I40" i="22"/>
  <c r="D32" i="22"/>
  <c r="I30" i="22"/>
  <c r="D52" i="22" s="1"/>
  <c r="I23" i="22"/>
  <c r="D22" i="22"/>
  <c r="D50" i="22" s="1"/>
  <c r="D12" i="22"/>
  <c r="D49" i="22" s="1"/>
  <c r="I53" i="21"/>
  <c r="I46" i="21"/>
  <c r="D44" i="21"/>
  <c r="I40" i="21"/>
  <c r="D32" i="21"/>
  <c r="I30" i="21"/>
  <c r="D52" i="21" s="1"/>
  <c r="I23" i="21"/>
  <c r="D22" i="21"/>
  <c r="D50" i="21" s="1"/>
  <c r="D12" i="21"/>
  <c r="D49" i="21" s="1"/>
  <c r="D51" i="21" s="1"/>
  <c r="D53" i="21" s="1"/>
  <c r="I53" i="20"/>
  <c r="I46" i="20"/>
  <c r="D44" i="20"/>
  <c r="I40" i="20"/>
  <c r="D32" i="20"/>
  <c r="I30" i="20"/>
  <c r="I23" i="20"/>
  <c r="D52" i="20" s="1"/>
  <c r="D22" i="20"/>
  <c r="D50" i="20" s="1"/>
  <c r="D12" i="20"/>
  <c r="D49" i="20" s="1"/>
  <c r="D51" i="20" s="1"/>
  <c r="D53" i="20" s="1"/>
  <c r="I53" i="19"/>
  <c r="I46" i="19"/>
  <c r="D44" i="19"/>
  <c r="I40" i="19"/>
  <c r="D32" i="19"/>
  <c r="I30" i="19"/>
  <c r="D52" i="19" s="1"/>
  <c r="I23" i="19"/>
  <c r="D22" i="19"/>
  <c r="D50" i="19" s="1"/>
  <c r="D12" i="19"/>
  <c r="D49" i="19" s="1"/>
  <c r="D51" i="19" s="1"/>
  <c r="I53" i="18"/>
  <c r="I46" i="18"/>
  <c r="D44" i="18"/>
  <c r="I40" i="18"/>
  <c r="D32" i="18"/>
  <c r="I30" i="18"/>
  <c r="I23" i="18"/>
  <c r="D52" i="18" s="1"/>
  <c r="D22" i="18"/>
  <c r="D50" i="18" s="1"/>
  <c r="D12" i="18"/>
  <c r="D49" i="18" s="1"/>
  <c r="D51" i="18" s="1"/>
  <c r="I53" i="17"/>
  <c r="D49" i="17"/>
  <c r="D51" i="17" s="1"/>
  <c r="I46" i="17"/>
  <c r="D44" i="17"/>
  <c r="I40" i="17"/>
  <c r="D32" i="17"/>
  <c r="I30" i="17"/>
  <c r="I23" i="17"/>
  <c r="D52" i="17" s="1"/>
  <c r="D22" i="17"/>
  <c r="D50" i="17" s="1"/>
  <c r="D12" i="17"/>
  <c r="I53" i="16"/>
  <c r="I46" i="16"/>
  <c r="D44" i="16"/>
  <c r="I40" i="16"/>
  <c r="D32" i="16"/>
  <c r="I30" i="16"/>
  <c r="I23" i="16"/>
  <c r="D52" i="16" s="1"/>
  <c r="D22" i="16"/>
  <c r="D50" i="16" s="1"/>
  <c r="D12" i="16"/>
  <c r="D49" i="16" s="1"/>
  <c r="D51" i="16" s="1"/>
  <c r="I53" i="15"/>
  <c r="I46" i="15"/>
  <c r="D44" i="15"/>
  <c r="I40" i="15"/>
  <c r="D32" i="15"/>
  <c r="I30" i="15"/>
  <c r="D52" i="15" s="1"/>
  <c r="I23" i="15"/>
  <c r="D22" i="15"/>
  <c r="D50" i="15" s="1"/>
  <c r="D12" i="15"/>
  <c r="D49" i="15" s="1"/>
  <c r="D51" i="15" s="1"/>
  <c r="D53" i="15" s="1"/>
  <c r="I53" i="14"/>
  <c r="I46" i="14"/>
  <c r="D44" i="14"/>
  <c r="E14" i="4" s="1"/>
  <c r="I40" i="14"/>
  <c r="D32" i="14"/>
  <c r="I30" i="14"/>
  <c r="I23" i="14"/>
  <c r="D52" i="14" s="1"/>
  <c r="D22" i="14"/>
  <c r="D12" i="14"/>
  <c r="D49" i="14" s="1"/>
  <c r="I53" i="13"/>
  <c r="I46" i="13"/>
  <c r="D44" i="13"/>
  <c r="I40" i="13"/>
  <c r="D32" i="13"/>
  <c r="I30" i="13"/>
  <c r="I23" i="13"/>
  <c r="D52" i="13" s="1"/>
  <c r="D22" i="13"/>
  <c r="D50" i="13" s="1"/>
  <c r="D12" i="13"/>
  <c r="D49" i="13" s="1"/>
  <c r="D51" i="13" s="1"/>
  <c r="D53" i="13" s="1"/>
  <c r="D50" i="14" l="1"/>
  <c r="E15" i="4"/>
  <c r="O14" i="4"/>
  <c r="O15" i="4" s="1"/>
  <c r="D51" i="23"/>
  <c r="D53" i="23" s="1"/>
  <c r="D51" i="22"/>
  <c r="D53" i="22" s="1"/>
  <c r="D53" i="19"/>
  <c r="D53" i="18"/>
  <c r="D53" i="17"/>
  <c r="D53" i="16"/>
  <c r="D51" i="14"/>
  <c r="D53" i="14" s="1"/>
  <c r="E26" i="4" s="1"/>
  <c r="D50" i="1"/>
  <c r="L53" i="1"/>
  <c r="L46" i="1"/>
  <c r="L40" i="1"/>
  <c r="D51" i="1" s="1"/>
  <c r="L30" i="1"/>
  <c r="L23" i="1"/>
  <c r="D52" i="1" l="1"/>
  <c r="K53" i="1"/>
  <c r="K46" i="1"/>
  <c r="K40" i="1"/>
  <c r="K30" i="1"/>
  <c r="K23" i="1" l="1"/>
  <c r="I53" i="1"/>
  <c r="I46" i="1"/>
  <c r="I40" i="1"/>
  <c r="I30" i="1"/>
  <c r="I23" i="1"/>
  <c r="D44" i="1"/>
  <c r="D33" i="1"/>
  <c r="D23" i="1"/>
  <c r="D12" i="1"/>
  <c r="I53" i="5" l="1"/>
  <c r="C22" i="4" s="1"/>
  <c r="I46" i="5"/>
  <c r="C21" i="4" s="1"/>
  <c r="D44" i="5"/>
  <c r="C14" i="4" s="1"/>
  <c r="I40" i="5"/>
  <c r="C20" i="4" s="1"/>
  <c r="D32" i="5"/>
  <c r="C13" i="4" s="1"/>
  <c r="I30" i="5"/>
  <c r="C19" i="4" s="1"/>
  <c r="I23" i="5"/>
  <c r="C18" i="4" s="1"/>
  <c r="D22" i="5"/>
  <c r="C12" i="4" s="1"/>
  <c r="D12" i="5"/>
  <c r="C9" i="4" s="1"/>
  <c r="O9" i="4" s="1"/>
  <c r="C23" i="4" l="1"/>
  <c r="O18" i="4"/>
  <c r="O23" i="4" s="1"/>
  <c r="D49" i="5"/>
  <c r="D52" i="5"/>
  <c r="D50" i="5"/>
  <c r="D51" i="5" l="1"/>
  <c r="D53" i="5" s="1"/>
  <c r="C26" i="4" s="1"/>
  <c r="O26" i="4" s="1"/>
</calcChain>
</file>

<file path=xl/sharedStrings.xml><?xml version="1.0" encoding="utf-8"?>
<sst xmlns="http://schemas.openxmlformats.org/spreadsheetml/2006/main" count="958" uniqueCount="97">
  <si>
    <t>Einnahmen</t>
  </si>
  <si>
    <t>Wohnen</t>
  </si>
  <si>
    <t>Andere Ausgaben</t>
  </si>
  <si>
    <t>Essen/Trinken</t>
  </si>
  <si>
    <t>Fahren</t>
  </si>
  <si>
    <t>Kleidung Schuhe</t>
  </si>
  <si>
    <t>Sozialhilfe</t>
  </si>
  <si>
    <t>Miete</t>
  </si>
  <si>
    <t>Kondominiumsspesen</t>
  </si>
  <si>
    <t>Strom</t>
  </si>
  <si>
    <t>Wasser</t>
  </si>
  <si>
    <t>Kreditrate</t>
  </si>
  <si>
    <t>Versicherung</t>
  </si>
  <si>
    <t>Unterhalt</t>
  </si>
  <si>
    <t>Kindergarten/Mensa</t>
  </si>
  <si>
    <t>Totale</t>
  </si>
  <si>
    <t>Internet</t>
  </si>
  <si>
    <t>Handy</t>
  </si>
  <si>
    <t>Fixtelefon</t>
  </si>
  <si>
    <t xml:space="preserve">Tägliche Ausgaben </t>
  </si>
  <si>
    <t xml:space="preserve">Fixe Ausgaben </t>
  </si>
  <si>
    <t xml:space="preserve"> - Fixausgaben</t>
  </si>
  <si>
    <t xml:space="preserve"> = Geld zum Leben</t>
  </si>
  <si>
    <t xml:space="preserve"> - tägliche  Ausgaben</t>
  </si>
  <si>
    <t>Anderes/Rechnungen</t>
  </si>
  <si>
    <t>Supermarkt</t>
  </si>
  <si>
    <t>Bar</t>
  </si>
  <si>
    <t>Restaurant</t>
  </si>
  <si>
    <t>Eis essen</t>
  </si>
  <si>
    <t>Schuhe</t>
  </si>
  <si>
    <t>Krankenhaus</t>
  </si>
  <si>
    <t>Benzin</t>
  </si>
  <si>
    <t>Müll</t>
  </si>
  <si>
    <t xml:space="preserve"> -  MINUS</t>
  </si>
  <si>
    <t xml:space="preserve"> + Einnahmen</t>
  </si>
  <si>
    <t>Familie/Gesundheit</t>
  </si>
  <si>
    <t>Apotheke</t>
  </si>
  <si>
    <t>Arbeitslosengeld</t>
  </si>
  <si>
    <t>Geld ins Ausland</t>
  </si>
  <si>
    <t>Fleisch</t>
  </si>
  <si>
    <t>Brot</t>
  </si>
  <si>
    <t>Anderes</t>
  </si>
  <si>
    <t>Zigaretten</t>
  </si>
  <si>
    <t>Fahrkarten</t>
  </si>
  <si>
    <t>Südtirol Pass/Abo Plus</t>
  </si>
  <si>
    <t>Taschengeld für Kinder</t>
  </si>
  <si>
    <t>Geschenke</t>
  </si>
  <si>
    <t>Kleidung</t>
  </si>
  <si>
    <t>Schulsachen</t>
  </si>
  <si>
    <t>Frisör</t>
  </si>
  <si>
    <t>Haustier</t>
  </si>
  <si>
    <t>Reparaturen</t>
  </si>
  <si>
    <t>Essen Arbeit</t>
  </si>
  <si>
    <t>Saldo  des Monats (+/-)</t>
  </si>
  <si>
    <t>Wohngeld</t>
  </si>
  <si>
    <t>Reisen</t>
  </si>
  <si>
    <t>März</t>
  </si>
  <si>
    <t>April</t>
  </si>
  <si>
    <t xml:space="preserve">Mai </t>
  </si>
  <si>
    <t>Juni</t>
  </si>
  <si>
    <t>Juli</t>
  </si>
  <si>
    <t>Fixe Ausgaben</t>
  </si>
  <si>
    <t>Telefon, Internet</t>
  </si>
  <si>
    <t>Tägliche Ausgaben</t>
  </si>
  <si>
    <t>Kleidung, Schuhe</t>
  </si>
  <si>
    <t>Sept.</t>
  </si>
  <si>
    <t>Okt.</t>
  </si>
  <si>
    <t>Nov.</t>
  </si>
  <si>
    <t>Dez.</t>
  </si>
  <si>
    <t>Jan.</t>
  </si>
  <si>
    <t>Feb.</t>
  </si>
  <si>
    <t>Aug.</t>
  </si>
  <si>
    <t>Was?</t>
  </si>
  <si>
    <t>Besondere Ausgaben/Extrakosten</t>
  </si>
  <si>
    <t>(z.B. Auto- bzw. Möbelkauf, große Kosten, die nicht in der "normalen" Rechnung enthalten sind)</t>
  </si>
  <si>
    <t>Betrag</t>
  </si>
  <si>
    <t>wie bezahlt?</t>
  </si>
  <si>
    <t>wann?</t>
  </si>
  <si>
    <t>Ergänzung</t>
  </si>
  <si>
    <t>Kosten für Dokumente</t>
  </si>
  <si>
    <t>Lohn/Gehalt</t>
  </si>
  <si>
    <t>Familiengeld</t>
  </si>
  <si>
    <t>Beispiel</t>
  </si>
  <si>
    <t>insgesamt</t>
  </si>
  <si>
    <t xml:space="preserve"> -  minus</t>
  </si>
  <si>
    <t xml:space="preserve"> + plus</t>
  </si>
  <si>
    <t xml:space="preserve"> - minus</t>
  </si>
  <si>
    <t>Jänner</t>
  </si>
  <si>
    <t>Februar</t>
  </si>
  <si>
    <t>Dezember</t>
  </si>
  <si>
    <t>November</t>
  </si>
  <si>
    <t>Oktober</t>
  </si>
  <si>
    <t>September</t>
  </si>
  <si>
    <t>August</t>
  </si>
  <si>
    <t>Mai</t>
  </si>
  <si>
    <r>
      <rPr>
        <b/>
        <sz val="14"/>
        <color theme="1"/>
        <rFont val="Arial"/>
        <family val="2"/>
      </rPr>
      <t>Saldo</t>
    </r>
    <r>
      <rPr>
        <b/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(Einnahmen minus Ausgaben)</t>
    </r>
  </si>
  <si>
    <t>Ausflug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</si>
</sst>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0_ ;[Red]\-0.00\ "/>
    <numFmt numFmtId="166" formatCode="0.00_ ;\-0.00\ 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0A31D"/>
        <bgColor indexed="64"/>
      </patternFill>
    </fill>
    <fill>
      <patternFill patternType="solid">
        <fgColor rgb="FFD3EBA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C8C1"/>
        <bgColor indexed="64"/>
      </patternFill>
    </fill>
    <fill>
      <patternFill patternType="solid">
        <fgColor rgb="FFC63820"/>
        <bgColor indexed="64"/>
      </patternFill>
    </fill>
    <fill>
      <patternFill patternType="solid">
        <fgColor rgb="FFFAE5E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2842A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theme="0"/>
      </right>
      <top style="thin">
        <color rgb="FFC00000"/>
      </top>
      <bottom style="thin">
        <color rgb="FFC00000"/>
      </bottom>
      <diagonal/>
    </border>
    <border>
      <left/>
      <right style="thin">
        <color theme="0"/>
      </right>
      <top style="thin">
        <color rgb="FFC00000"/>
      </top>
      <bottom style="thin">
        <color rgb="FFC00000"/>
      </bottom>
      <diagonal/>
    </border>
    <border>
      <left/>
      <right style="thin">
        <color theme="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F2842A"/>
      </left>
      <right style="thin">
        <color rgb="FFF2842A"/>
      </right>
      <top style="thin">
        <color rgb="FFF2842A"/>
      </top>
      <bottom style="thin">
        <color rgb="FFF2842A"/>
      </bottom>
      <diagonal/>
    </border>
    <border>
      <left style="thin">
        <color rgb="FFF2842A"/>
      </left>
      <right style="thin">
        <color theme="0"/>
      </right>
      <top style="thin">
        <color rgb="FFF2842A"/>
      </top>
      <bottom style="thin">
        <color rgb="FFF2842A"/>
      </bottom>
      <diagonal/>
    </border>
    <border>
      <left/>
      <right style="thin">
        <color rgb="FFF2842A"/>
      </right>
      <top style="thin">
        <color rgb="FFF2842A"/>
      </top>
      <bottom style="thin">
        <color rgb="FFF2842A"/>
      </bottom>
      <diagonal/>
    </border>
    <border>
      <left style="thin">
        <color rgb="FFF2842A"/>
      </left>
      <right/>
      <top style="thin">
        <color rgb="FFF2842A"/>
      </top>
      <bottom style="thin">
        <color rgb="FFF2842A"/>
      </bottom>
      <diagonal/>
    </border>
    <border>
      <left/>
      <right/>
      <top style="thin">
        <color rgb="FFF2842A"/>
      </top>
      <bottom style="thin">
        <color rgb="FFF2842A"/>
      </bottom>
      <diagonal/>
    </border>
    <border>
      <left style="thin">
        <color theme="0"/>
      </left>
      <right style="thin">
        <color rgb="FFF2842A"/>
      </right>
      <top style="thin">
        <color rgb="FFF2842A"/>
      </top>
      <bottom style="thin">
        <color rgb="FFF2842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4" tint="-0.249977111117893"/>
      </bottom>
      <diagonal/>
    </border>
    <border>
      <left/>
      <right/>
      <top style="thin">
        <color theme="0" tint="-0.34998626667073579"/>
      </top>
      <bottom style="thin">
        <color theme="4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Fill="1" applyBorder="1"/>
    <xf numFmtId="0" fontId="0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3" fillId="4" borderId="1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9" fillId="5" borderId="3" xfId="0" applyFont="1" applyFill="1" applyBorder="1" applyAlignment="1">
      <alignment vertical="center"/>
    </xf>
    <xf numFmtId="0" fontId="3" fillId="10" borderId="2" xfId="0" applyFont="1" applyFill="1" applyBorder="1"/>
    <xf numFmtId="0" fontId="10" fillId="8" borderId="5" xfId="0" applyFont="1" applyFill="1" applyBorder="1"/>
    <xf numFmtId="0" fontId="9" fillId="8" borderId="7" xfId="0" applyFont="1" applyFill="1" applyBorder="1"/>
    <xf numFmtId="164" fontId="9" fillId="5" borderId="3" xfId="0" applyNumberFormat="1" applyFont="1" applyFill="1" applyBorder="1" applyAlignment="1">
      <alignment horizontal="right" vertical="top"/>
    </xf>
    <xf numFmtId="164" fontId="9" fillId="10" borderId="5" xfId="0" applyNumberFormat="1" applyFont="1" applyFill="1" applyBorder="1" applyAlignment="1">
      <alignment horizontal="right"/>
    </xf>
    <xf numFmtId="0" fontId="9" fillId="10" borderId="7" xfId="0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5" borderId="0" xfId="0" applyFont="1" applyFill="1" applyBorder="1" applyAlignment="1">
      <alignment vertical="top"/>
    </xf>
    <xf numFmtId="0" fontId="0" fillId="0" borderId="0" xfId="0" applyFont="1" applyFill="1" applyBorder="1"/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9" fillId="5" borderId="9" xfId="0" applyFont="1" applyFill="1" applyBorder="1" applyAlignment="1">
      <alignment horizontal="right" vertical="top"/>
    </xf>
    <xf numFmtId="0" fontId="3" fillId="5" borderId="10" xfId="0" applyFont="1" applyFill="1" applyBorder="1" applyAlignment="1">
      <alignment vertical="top"/>
    </xf>
    <xf numFmtId="0" fontId="1" fillId="0" borderId="0" xfId="0" applyFont="1" applyFill="1" applyBorder="1"/>
    <xf numFmtId="0" fontId="0" fillId="0" borderId="0" xfId="0" applyFill="1" applyBorder="1"/>
    <xf numFmtId="166" fontId="3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0" fontId="0" fillId="6" borderId="0" xfId="0" applyFill="1"/>
    <xf numFmtId="0" fontId="2" fillId="9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2" fillId="13" borderId="11" xfId="0" applyFont="1" applyFill="1" applyBorder="1" applyAlignment="1">
      <alignment vertical="center"/>
    </xf>
    <xf numFmtId="0" fontId="8" fillId="13" borderId="11" xfId="0" applyFont="1" applyFill="1" applyBorder="1" applyAlignment="1">
      <alignment vertical="center"/>
    </xf>
    <xf numFmtId="0" fontId="0" fillId="13" borderId="11" xfId="0" applyFont="1" applyFill="1" applyBorder="1"/>
    <xf numFmtId="0" fontId="9" fillId="13" borderId="11" xfId="0" applyFont="1" applyFill="1" applyBorder="1"/>
    <xf numFmtId="0" fontId="3" fillId="13" borderId="11" xfId="0" applyFont="1" applyFill="1" applyBorder="1"/>
    <xf numFmtId="0" fontId="0" fillId="13" borderId="11" xfId="0" applyFill="1" applyBorder="1"/>
    <xf numFmtId="0" fontId="8" fillId="13" borderId="11" xfId="0" applyFont="1" applyFill="1" applyBorder="1"/>
    <xf numFmtId="164" fontId="9" fillId="13" borderId="13" xfId="0" applyNumberFormat="1" applyFont="1" applyFill="1" applyBorder="1" applyAlignment="1">
      <alignment horizontal="right"/>
    </xf>
    <xf numFmtId="0" fontId="9" fillId="13" borderId="12" xfId="0" applyFont="1" applyFill="1" applyBorder="1" applyAlignment="1">
      <alignment horizontal="right"/>
    </xf>
    <xf numFmtId="0" fontId="9" fillId="13" borderId="13" xfId="0" applyFont="1" applyFill="1" applyBorder="1" applyAlignment="1">
      <alignment vertical="center"/>
    </xf>
    <xf numFmtId="0" fontId="9" fillId="13" borderId="12" xfId="0" applyFont="1" applyFill="1" applyBorder="1" applyAlignment="1">
      <alignment vertical="center"/>
    </xf>
    <xf numFmtId="0" fontId="11" fillId="13" borderId="11" xfId="0" applyFont="1" applyFill="1" applyBorder="1"/>
    <xf numFmtId="0" fontId="10" fillId="13" borderId="11" xfId="0" applyFont="1" applyFill="1" applyBorder="1"/>
    <xf numFmtId="0" fontId="0" fillId="14" borderId="15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9" fillId="6" borderId="0" xfId="0" applyFont="1" applyFill="1" applyBorder="1"/>
    <xf numFmtId="0" fontId="10" fillId="6" borderId="0" xfId="0" applyFont="1" applyFill="1" applyBorder="1"/>
    <xf numFmtId="0" fontId="3" fillId="13" borderId="13" xfId="0" applyFont="1" applyFill="1" applyBorder="1"/>
    <xf numFmtId="0" fontId="9" fillId="13" borderId="12" xfId="0" applyFont="1" applyFill="1" applyBorder="1"/>
    <xf numFmtId="164" fontId="9" fillId="13" borderId="14" xfId="0" applyNumberFormat="1" applyFont="1" applyFill="1" applyBorder="1" applyAlignment="1">
      <alignment horizontal="right"/>
    </xf>
    <xf numFmtId="164" fontId="9" fillId="13" borderId="16" xfId="0" applyNumberFormat="1" applyFont="1" applyFill="1" applyBorder="1" applyAlignment="1">
      <alignment horizontal="right"/>
    </xf>
    <xf numFmtId="0" fontId="3" fillId="13" borderId="14" xfId="0" applyFont="1" applyFill="1" applyBorder="1"/>
    <xf numFmtId="0" fontId="2" fillId="13" borderId="16" xfId="0" applyFont="1" applyFill="1" applyBorder="1"/>
    <xf numFmtId="0" fontId="3" fillId="13" borderId="16" xfId="0" applyFont="1" applyFill="1" applyBorder="1"/>
    <xf numFmtId="0" fontId="9" fillId="13" borderId="13" xfId="0" applyFont="1" applyFill="1" applyBorder="1"/>
    <xf numFmtId="166" fontId="9" fillId="13" borderId="13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164" fontId="9" fillId="6" borderId="0" xfId="0" applyNumberFormat="1" applyFont="1" applyFill="1" applyBorder="1"/>
    <xf numFmtId="164" fontId="9" fillId="0" borderId="0" xfId="0" applyNumberFormat="1" applyFont="1" applyFill="1" applyBorder="1"/>
    <xf numFmtId="165" fontId="3" fillId="0" borderId="0" xfId="0" applyNumberFormat="1" applyFont="1" applyFill="1" applyBorder="1"/>
    <xf numFmtId="164" fontId="10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10" fillId="3" borderId="17" xfId="0" applyFont="1" applyFill="1" applyBorder="1"/>
    <xf numFmtId="0" fontId="9" fillId="3" borderId="17" xfId="0" applyFont="1" applyFill="1" applyBorder="1"/>
    <xf numFmtId="164" fontId="9" fillId="3" borderId="17" xfId="0" applyNumberFormat="1" applyFont="1" applyFill="1" applyBorder="1"/>
    <xf numFmtId="0" fontId="10" fillId="10" borderId="17" xfId="0" applyFont="1" applyFill="1" applyBorder="1"/>
    <xf numFmtId="0" fontId="9" fillId="10" borderId="17" xfId="0" applyFont="1" applyFill="1" applyBorder="1"/>
    <xf numFmtId="164" fontId="9" fillId="10" borderId="17" xfId="0" applyNumberFormat="1" applyFont="1" applyFill="1" applyBorder="1"/>
    <xf numFmtId="0" fontId="3" fillId="4" borderId="17" xfId="0" applyFont="1" applyFill="1" applyBorder="1"/>
    <xf numFmtId="165" fontId="3" fillId="4" borderId="17" xfId="0" applyNumberFormat="1" applyFont="1" applyFill="1" applyBorder="1"/>
    <xf numFmtId="0" fontId="10" fillId="13" borderId="17" xfId="0" applyFont="1" applyFill="1" applyBorder="1"/>
    <xf numFmtId="164" fontId="10" fillId="13" borderId="17" xfId="0" applyNumberFormat="1" applyFont="1" applyFill="1" applyBorder="1"/>
    <xf numFmtId="165" fontId="2" fillId="11" borderId="17" xfId="0" applyNumberFormat="1" applyFont="1" applyFill="1" applyBorder="1" applyAlignment="1">
      <alignment horizontal="right"/>
    </xf>
    <xf numFmtId="0" fontId="3" fillId="10" borderId="19" xfId="0" applyFont="1" applyFill="1" applyBorder="1"/>
    <xf numFmtId="0" fontId="3" fillId="10" borderId="0" xfId="0" applyFont="1" applyFill="1" applyBorder="1"/>
    <xf numFmtId="0" fontId="9" fillId="5" borderId="9" xfId="0" applyFont="1" applyFill="1" applyBorder="1" applyAlignment="1">
      <alignment vertical="center"/>
    </xf>
    <xf numFmtId="0" fontId="3" fillId="5" borderId="21" xfId="0" applyFont="1" applyFill="1" applyBorder="1" applyAlignment="1">
      <alignment vertical="top"/>
    </xf>
    <xf numFmtId="0" fontId="10" fillId="5" borderId="0" xfId="0" applyFont="1" applyFill="1" applyBorder="1" applyAlignment="1">
      <alignment vertical="center"/>
    </xf>
    <xf numFmtId="0" fontId="2" fillId="10" borderId="20" xfId="0" applyFont="1" applyFill="1" applyBorder="1" applyAlignment="1">
      <alignment horizontal="center"/>
    </xf>
    <xf numFmtId="0" fontId="9" fillId="10" borderId="0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5" xfId="0" applyFont="1" applyFill="1" applyBorder="1" applyAlignment="1">
      <alignment vertical="center"/>
    </xf>
    <xf numFmtId="0" fontId="3" fillId="10" borderId="18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4" xfId="0" applyFont="1" applyFill="1" applyBorder="1" applyAlignment="1"/>
    <xf numFmtId="0" fontId="3" fillId="13" borderId="14" xfId="0" applyFont="1" applyFill="1" applyBorder="1" applyAlignment="1"/>
    <xf numFmtId="0" fontId="0" fillId="13" borderId="14" xfId="0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9" fillId="10" borderId="5" xfId="0" applyFont="1" applyFill="1" applyBorder="1"/>
    <xf numFmtId="0" fontId="3" fillId="10" borderId="4" xfId="0" applyFont="1" applyFill="1" applyBorder="1"/>
    <xf numFmtId="0" fontId="3" fillId="9" borderId="22" xfId="0" applyFont="1" applyFill="1" applyBorder="1" applyAlignment="1">
      <alignment horizontal="center"/>
    </xf>
    <xf numFmtId="164" fontId="9" fillId="10" borderId="8" xfId="0" applyNumberFormat="1" applyFont="1" applyFill="1" applyBorder="1" applyAlignment="1">
      <alignment horizontal="right"/>
    </xf>
    <xf numFmtId="0" fontId="9" fillId="10" borderId="8" xfId="0" applyFont="1" applyFill="1" applyBorder="1"/>
    <xf numFmtId="0" fontId="0" fillId="5" borderId="1" xfId="0" applyFont="1" applyFill="1" applyBorder="1"/>
    <xf numFmtId="166" fontId="9" fillId="13" borderId="14" xfId="0" applyNumberFormat="1" applyFont="1" applyFill="1" applyBorder="1" applyAlignment="1">
      <alignment horizontal="right"/>
    </xf>
    <xf numFmtId="166" fontId="9" fillId="13" borderId="16" xfId="0" applyNumberFormat="1" applyFont="1" applyFill="1" applyBorder="1" applyAlignment="1">
      <alignment horizontal="right"/>
    </xf>
    <xf numFmtId="0" fontId="9" fillId="13" borderId="14" xfId="0" applyFont="1" applyFill="1" applyBorder="1"/>
    <xf numFmtId="0" fontId="9" fillId="13" borderId="16" xfId="0" applyFont="1" applyFill="1" applyBorder="1"/>
    <xf numFmtId="0" fontId="0" fillId="14" borderId="16" xfId="0" applyFill="1" applyBorder="1" applyAlignment="1">
      <alignment horizontal="center"/>
    </xf>
    <xf numFmtId="0" fontId="9" fillId="10" borderId="23" xfId="0" applyFont="1" applyFill="1" applyBorder="1"/>
    <xf numFmtId="0" fontId="9" fillId="13" borderId="14" xfId="0" applyFont="1" applyFill="1" applyBorder="1" applyAlignment="1">
      <alignment vertical="center"/>
    </xf>
    <xf numFmtId="0" fontId="9" fillId="13" borderId="16" xfId="0" applyFont="1" applyFill="1" applyBorder="1" applyAlignment="1">
      <alignment horizontal="left" vertical="top"/>
    </xf>
    <xf numFmtId="0" fontId="9" fillId="5" borderId="25" xfId="0" applyFont="1" applyFill="1" applyBorder="1"/>
    <xf numFmtId="0" fontId="9" fillId="5" borderId="24" xfId="0" applyFont="1" applyFill="1" applyBorder="1"/>
    <xf numFmtId="0" fontId="9" fillId="5" borderId="25" xfId="0" applyFont="1" applyFill="1" applyBorder="1" applyAlignment="1">
      <alignment horizontal="right" vertical="top"/>
    </xf>
    <xf numFmtId="164" fontId="9" fillId="5" borderId="24" xfId="0" applyNumberFormat="1" applyFont="1" applyFill="1" applyBorder="1" applyAlignment="1">
      <alignment horizontal="right" vertical="top"/>
    </xf>
    <xf numFmtId="165" fontId="2" fillId="2" borderId="17" xfId="0" applyNumberFormat="1" applyFont="1" applyFill="1" applyBorder="1" applyAlignment="1">
      <alignment horizontal="right"/>
    </xf>
    <xf numFmtId="0" fontId="3" fillId="6" borderId="0" xfId="0" applyFont="1" applyFill="1"/>
    <xf numFmtId="0" fontId="2" fillId="6" borderId="0" xfId="0" applyFont="1" applyFill="1" applyBorder="1"/>
    <xf numFmtId="0" fontId="2" fillId="6" borderId="0" xfId="0" applyFont="1" applyFill="1"/>
    <xf numFmtId="0" fontId="6" fillId="6" borderId="0" xfId="0" applyFont="1" applyFill="1"/>
    <xf numFmtId="0" fontId="10" fillId="5" borderId="17" xfId="0" applyFont="1" applyFill="1" applyBorder="1"/>
    <xf numFmtId="0" fontId="9" fillId="5" borderId="17" xfId="0" applyFont="1" applyFill="1" applyBorder="1"/>
    <xf numFmtId="164" fontId="9" fillId="5" borderId="17" xfId="0" applyNumberFormat="1" applyFont="1" applyFill="1" applyBorder="1"/>
    <xf numFmtId="0" fontId="2" fillId="10" borderId="2" xfId="0" applyFont="1" applyFill="1" applyBorder="1"/>
    <xf numFmtId="0" fontId="9" fillId="10" borderId="4" xfId="0" applyFont="1" applyFill="1" applyBorder="1"/>
    <xf numFmtId="0" fontId="9" fillId="10" borderId="28" xfId="0" applyFont="1" applyFill="1" applyBorder="1"/>
    <xf numFmtId="0" fontId="9" fillId="10" borderId="4" xfId="0" applyFont="1" applyFill="1" applyBorder="1" applyAlignment="1">
      <alignment horizontal="right"/>
    </xf>
    <xf numFmtId="164" fontId="9" fillId="10" borderId="28" xfId="0" applyNumberFormat="1" applyFont="1" applyFill="1" applyBorder="1" applyAlignment="1">
      <alignment horizontal="right"/>
    </xf>
    <xf numFmtId="0" fontId="2" fillId="13" borderId="11" xfId="0" applyFont="1" applyFill="1" applyBorder="1"/>
    <xf numFmtId="0" fontId="9" fillId="13" borderId="14" xfId="0" applyFont="1" applyFill="1" applyBorder="1" applyAlignment="1">
      <alignment horizontal="right"/>
    </xf>
    <xf numFmtId="0" fontId="0" fillId="0" borderId="0" xfId="0" applyAlignment="1"/>
    <xf numFmtId="0" fontId="2" fillId="0" borderId="0" xfId="0" applyFont="1" applyBorder="1"/>
    <xf numFmtId="0" fontId="0" fillId="0" borderId="29" xfId="0" applyFill="1" applyBorder="1"/>
    <xf numFmtId="0" fontId="0" fillId="0" borderId="30" xfId="0" applyBorder="1"/>
    <xf numFmtId="0" fontId="3" fillId="12" borderId="17" xfId="0" applyFont="1" applyFill="1" applyBorder="1"/>
    <xf numFmtId="0" fontId="3" fillId="9" borderId="17" xfId="0" applyFont="1" applyFill="1" applyBorder="1"/>
    <xf numFmtId="0" fontId="9" fillId="10" borderId="31" xfId="0" applyFont="1" applyFill="1" applyBorder="1" applyAlignment="1">
      <alignment horizontal="right"/>
    </xf>
    <xf numFmtId="0" fontId="10" fillId="10" borderId="27" xfId="0" applyFont="1" applyFill="1" applyBorder="1"/>
    <xf numFmtId="0" fontId="10" fillId="5" borderId="32" xfId="0" applyFont="1" applyFill="1" applyBorder="1"/>
    <xf numFmtId="0" fontId="8" fillId="0" borderId="33" xfId="0" applyFont="1" applyFill="1" applyBorder="1"/>
    <xf numFmtId="165" fontId="0" fillId="11" borderId="17" xfId="0" applyNumberFormat="1" applyFont="1" applyFill="1" applyBorder="1"/>
    <xf numFmtId="0" fontId="2" fillId="11" borderId="17" xfId="0" applyFont="1" applyFill="1" applyBorder="1"/>
    <xf numFmtId="0" fontId="1" fillId="11" borderId="17" xfId="0" applyFont="1" applyFill="1" applyBorder="1"/>
    <xf numFmtId="0" fontId="9" fillId="13" borderId="31" xfId="0" applyFont="1" applyFill="1" applyBorder="1"/>
    <xf numFmtId="0" fontId="10" fillId="13" borderId="27" xfId="0" applyFont="1" applyFill="1" applyBorder="1"/>
    <xf numFmtId="0" fontId="9" fillId="13" borderId="31" xfId="0" applyFont="1" applyFill="1" applyBorder="1" applyAlignment="1">
      <alignment horizontal="right"/>
    </xf>
    <xf numFmtId="0" fontId="0" fillId="15" borderId="0" xfId="0" applyFill="1" applyBorder="1"/>
    <xf numFmtId="0" fontId="9" fillId="15" borderId="0" xfId="0" applyFont="1" applyFill="1" applyBorder="1"/>
    <xf numFmtId="0" fontId="8" fillId="15" borderId="0" xfId="0" applyFont="1" applyFill="1" applyBorder="1"/>
    <xf numFmtId="0" fontId="0" fillId="15" borderId="0" xfId="0" applyFill="1" applyBorder="1" applyProtection="1">
      <protection locked="0"/>
    </xf>
    <xf numFmtId="0" fontId="0" fillId="16" borderId="0" xfId="0" applyFill="1" applyBorder="1"/>
    <xf numFmtId="0" fontId="9" fillId="15" borderId="34" xfId="0" applyFont="1" applyFill="1" applyBorder="1"/>
    <xf numFmtId="0" fontId="9" fillId="15" borderId="35" xfId="0" applyFont="1" applyFill="1" applyBorder="1"/>
    <xf numFmtId="0" fontId="0" fillId="6" borderId="36" xfId="0" applyFill="1" applyBorder="1" applyProtection="1">
      <protection locked="0"/>
    </xf>
    <xf numFmtId="14" fontId="0" fillId="6" borderId="36" xfId="0" applyNumberFormat="1" applyFill="1" applyBorder="1" applyProtection="1">
      <protection locked="0"/>
    </xf>
    <xf numFmtId="3" fontId="0" fillId="6" borderId="36" xfId="0" applyNumberFormat="1" applyFill="1" applyBorder="1" applyProtection="1">
      <protection locked="0"/>
    </xf>
    <xf numFmtId="0" fontId="0" fillId="6" borderId="36" xfId="0" applyFill="1" applyBorder="1"/>
    <xf numFmtId="0" fontId="0" fillId="16" borderId="36" xfId="0" applyFill="1" applyBorder="1" applyProtection="1">
      <protection locked="0"/>
    </xf>
    <xf numFmtId="0" fontId="0" fillId="16" borderId="36" xfId="0" applyFill="1" applyBorder="1"/>
    <xf numFmtId="0" fontId="9" fillId="15" borderId="37" xfId="0" applyFont="1" applyFill="1" applyBorder="1" applyAlignment="1"/>
    <xf numFmtId="0" fontId="9" fillId="15" borderId="38" xfId="0" applyFont="1" applyFill="1" applyBorder="1" applyAlignment="1"/>
    <xf numFmtId="0" fontId="9" fillId="15" borderId="39" xfId="0" applyFont="1" applyFill="1" applyBorder="1" applyAlignment="1"/>
    <xf numFmtId="0" fontId="2" fillId="11" borderId="17" xfId="0" applyFont="1" applyFill="1" applyBorder="1" applyAlignment="1">
      <alignment wrapText="1"/>
    </xf>
    <xf numFmtId="0" fontId="2" fillId="5" borderId="29" xfId="0" applyFont="1" applyFill="1" applyBorder="1"/>
    <xf numFmtId="0" fontId="3" fillId="6" borderId="1" xfId="0" applyFont="1" applyFill="1" applyBorder="1" applyAlignment="1" applyProtection="1">
      <alignment vertical="top"/>
      <protection locked="0"/>
    </xf>
    <xf numFmtId="164" fontId="3" fillId="6" borderId="1" xfId="0" applyNumberFormat="1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164" fontId="3" fillId="4" borderId="1" xfId="0" applyNumberFormat="1" applyFont="1" applyFill="1" applyBorder="1" applyAlignment="1" applyProtection="1">
      <alignment vertical="top"/>
      <protection locked="0"/>
    </xf>
    <xf numFmtId="0" fontId="3" fillId="6" borderId="2" xfId="0" applyFont="1" applyFill="1" applyBorder="1" applyProtection="1">
      <protection locked="0"/>
    </xf>
    <xf numFmtId="164" fontId="3" fillId="6" borderId="2" xfId="0" applyNumberFormat="1" applyFont="1" applyFill="1" applyBorder="1" applyProtection="1">
      <protection locked="0"/>
    </xf>
    <xf numFmtId="0" fontId="3" fillId="9" borderId="2" xfId="0" applyFont="1" applyFill="1" applyBorder="1" applyProtection="1">
      <protection locked="0"/>
    </xf>
    <xf numFmtId="164" fontId="3" fillId="9" borderId="2" xfId="0" applyNumberFormat="1" applyFont="1" applyFill="1" applyBorder="1" applyProtection="1">
      <protection locked="0"/>
    </xf>
    <xf numFmtId="0" fontId="3" fillId="6" borderId="11" xfId="0" applyFont="1" applyFill="1" applyBorder="1" applyProtection="1">
      <protection locked="0"/>
    </xf>
    <xf numFmtId="164" fontId="3" fillId="6" borderId="11" xfId="0" applyNumberFormat="1" applyFont="1" applyFill="1" applyBorder="1" applyProtection="1">
      <protection locked="0"/>
    </xf>
    <xf numFmtId="0" fontId="3" fillId="12" borderId="11" xfId="0" applyFont="1" applyFill="1" applyBorder="1" applyProtection="1">
      <protection locked="0"/>
    </xf>
    <xf numFmtId="164" fontId="3" fillId="12" borderId="11" xfId="0" applyNumberFormat="1" applyFont="1" applyFill="1" applyBorder="1" applyProtection="1">
      <protection locked="0"/>
    </xf>
    <xf numFmtId="166" fontId="3" fillId="6" borderId="11" xfId="0" applyNumberFormat="1" applyFont="1" applyFill="1" applyBorder="1" applyProtection="1">
      <protection locked="0"/>
    </xf>
    <xf numFmtId="166" fontId="3" fillId="12" borderId="1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9" fillId="10" borderId="4" xfId="0" applyFont="1" applyFill="1" applyBorder="1" applyAlignment="1" applyProtection="1">
      <alignment horizontal="right"/>
      <protection locked="0"/>
    </xf>
    <xf numFmtId="0" fontId="9" fillId="13" borderId="14" xfId="0" applyFont="1" applyFill="1" applyBorder="1" applyProtection="1">
      <protection locked="0"/>
    </xf>
    <xf numFmtId="0" fontId="9" fillId="13" borderId="16" xfId="0" applyFont="1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164" fontId="3" fillId="7" borderId="2" xfId="0" applyNumberFormat="1" applyFont="1" applyFill="1" applyBorder="1" applyProtection="1">
      <protection locked="0"/>
    </xf>
    <xf numFmtId="0" fontId="3" fillId="6" borderId="19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164" fontId="3" fillId="6" borderId="14" xfId="0" applyNumberFormat="1" applyFont="1" applyFill="1" applyBorder="1" applyProtection="1">
      <protection locked="0"/>
    </xf>
    <xf numFmtId="164" fontId="3" fillId="6" borderId="16" xfId="0" applyNumberFormat="1" applyFont="1" applyFill="1" applyBorder="1" applyProtection="1">
      <protection locked="0"/>
    </xf>
    <xf numFmtId="0" fontId="1" fillId="12" borderId="11" xfId="0" applyFont="1" applyFill="1" applyBorder="1" applyProtection="1">
      <protection locked="0"/>
    </xf>
    <xf numFmtId="0" fontId="0" fillId="12" borderId="11" xfId="0" applyFill="1" applyBorder="1" applyProtection="1">
      <protection locked="0"/>
    </xf>
    <xf numFmtId="0" fontId="10" fillId="6" borderId="11" xfId="0" applyFont="1" applyFill="1" applyBorder="1" applyProtection="1">
      <protection locked="0"/>
    </xf>
    <xf numFmtId="164" fontId="10" fillId="6" borderId="11" xfId="0" applyNumberFormat="1" applyFont="1" applyFill="1" applyBorder="1" applyProtection="1">
      <protection locked="0"/>
    </xf>
    <xf numFmtId="0" fontId="8" fillId="6" borderId="11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12" borderId="11" xfId="0" applyFont="1" applyFill="1" applyBorder="1" applyProtection="1">
      <protection locked="0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3" fillId="14" borderId="4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14" borderId="14" xfId="0" applyFont="1" applyFill="1" applyBorder="1" applyAlignment="1" applyProtection="1">
      <alignment horizontal="center"/>
      <protection locked="0"/>
    </xf>
    <xf numFmtId="0" fontId="3" fillId="14" borderId="13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29" xfId="0" applyFill="1" applyBorder="1" applyAlignment="1"/>
    <xf numFmtId="0" fontId="0" fillId="6" borderId="40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42" xfId="0" applyFill="1" applyBorder="1" applyAlignment="1" applyProtection="1">
      <alignment horizontal="center"/>
      <protection locked="0"/>
    </xf>
    <xf numFmtId="0" fontId="0" fillId="16" borderId="40" xfId="0" applyFill="1" applyBorder="1" applyAlignment="1" applyProtection="1">
      <alignment horizontal="center"/>
      <protection locked="0"/>
    </xf>
    <xf numFmtId="0" fontId="0" fillId="16" borderId="41" xfId="0" applyFill="1" applyBorder="1" applyAlignment="1" applyProtection="1">
      <alignment horizontal="center"/>
      <protection locked="0"/>
    </xf>
    <xf numFmtId="0" fontId="0" fillId="16" borderId="42" xfId="0" applyFill="1" applyBorder="1" applyAlignment="1" applyProtection="1">
      <alignment horizontal="center"/>
      <protection locked="0"/>
    </xf>
    <xf numFmtId="0" fontId="0" fillId="16" borderId="40" xfId="0" applyFill="1" applyBorder="1" applyAlignment="1">
      <alignment horizontal="center"/>
    </xf>
    <xf numFmtId="0" fontId="0" fillId="16" borderId="41" xfId="0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6" borderId="40" xfId="0" applyFill="1" applyBorder="1" applyAlignment="1" applyProtection="1">
      <alignment horizontal="left"/>
      <protection locked="0"/>
    </xf>
    <xf numFmtId="0" fontId="0" fillId="6" borderId="42" xfId="0" applyFill="1" applyBorder="1" applyAlignment="1" applyProtection="1">
      <alignment horizontal="left"/>
      <protection locked="0"/>
    </xf>
    <xf numFmtId="0" fontId="0" fillId="16" borderId="40" xfId="0" applyFill="1" applyBorder="1" applyAlignment="1" applyProtection="1">
      <alignment horizontal="left"/>
      <protection locked="0"/>
    </xf>
    <xf numFmtId="0" fontId="0" fillId="16" borderId="42" xfId="0" applyFill="1" applyBorder="1" applyAlignment="1" applyProtection="1">
      <alignment horizontal="left"/>
      <protection locked="0"/>
    </xf>
    <xf numFmtId="0" fontId="0" fillId="6" borderId="40" xfId="0" applyFill="1" applyBorder="1" applyAlignment="1">
      <alignment horizontal="left"/>
    </xf>
    <xf numFmtId="0" fontId="0" fillId="6" borderId="42" xfId="0" applyFill="1" applyBorder="1" applyAlignment="1">
      <alignment horizontal="left"/>
    </xf>
    <xf numFmtId="0" fontId="0" fillId="16" borderId="40" xfId="0" applyFill="1" applyBorder="1" applyAlignment="1">
      <alignment horizontal="left"/>
    </xf>
    <xf numFmtId="0" fontId="0" fillId="16" borderId="42" xfId="0" applyFill="1" applyBorder="1" applyAlignment="1">
      <alignment horizontal="left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2842A"/>
      <color rgb="FFEEF3F8"/>
      <color rgb="FFFFF2C9"/>
      <color rgb="FF008000"/>
      <color rgb="FFD3EBA7"/>
      <color rgb="FFFAE5E2"/>
      <color rgb="FFFFFAEB"/>
      <color rgb="FF40A31D"/>
      <color rgb="FFC63820"/>
      <color rgb="FFF5C8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hyperlink" Target="https://www.google.de/url?sa=i&amp;rct=j&amp;q=&amp;esrc=s&amp;source=images&amp;cd=&amp;cad=rja&amp;uact=8&amp;ved=0ahUKEwjcjpGUxszUAhVItxQKHQ_OA5wQjRwIBw&amp;url=https://pixabay.com/de/photos/icon/?cat%3Dfood&amp;psig=AFQjCNFY6dAVzdGc84Ay5JrJD1JgIGS-Yw&amp;ust=1498052330474724" TargetMode="External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https://www.google.de/url?sa=i&amp;rct=j&amp;q=&amp;esrc=s&amp;source=images&amp;cd=&amp;cad=rja&amp;uact=8&amp;ved=0ahUKEwi0rfmaxczUAhXBwxQKHXU9Dj8QjRwIBw&amp;url=https://pixabay.com/de/telefon-notfall-linie-h%C3%B6rer-31172/&amp;psig=AFQjCNFkgBMPV94WzYTqBAUPbqcumpy-zg&amp;ust=1498052123200188" TargetMode="External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16.png"/><Relationship Id="rId1" Type="http://schemas.openxmlformats.org/officeDocument/2006/relationships/image" Target="../media/image7.png"/><Relationship Id="rId6" Type="http://schemas.openxmlformats.org/officeDocument/2006/relationships/image" Target="../media/image1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9</xdr:col>
      <xdr:colOff>4169</xdr:colOff>
      <xdr:row>63</xdr:row>
      <xdr:rowOff>123824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61924"/>
          <a:ext cx="7081244" cy="10163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9</xdr:col>
      <xdr:colOff>10805</xdr:colOff>
      <xdr:row>128</xdr:row>
      <xdr:rowOff>133350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687050"/>
          <a:ext cx="7087880" cy="10172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8</xdr:col>
      <xdr:colOff>530932</xdr:colOff>
      <xdr:row>193</xdr:row>
      <xdr:rowOff>114300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1212175"/>
          <a:ext cx="7074607" cy="10153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15</xdr:row>
      <xdr:rowOff>95250</xdr:rowOff>
    </xdr:from>
    <xdr:to>
      <xdr:col>13</xdr:col>
      <xdr:colOff>301589</xdr:colOff>
      <xdr:row>16</xdr:row>
      <xdr:rowOff>180974</xdr:rowOff>
    </xdr:to>
    <xdr:pic>
      <xdr:nvPicPr>
        <xdr:cNvPr id="10" name="irc_mi" descr="Bildergebnis für telefon" hidden="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619500"/>
          <a:ext cx="3048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352425</xdr:colOff>
      <xdr:row>1</xdr:row>
      <xdr:rowOff>9525</xdr:rowOff>
    </xdr:from>
    <xdr:to>
      <xdr:col>16</xdr:col>
      <xdr:colOff>651510</xdr:colOff>
      <xdr:row>2</xdr:row>
      <xdr:rowOff>171450</xdr:rowOff>
    </xdr:to>
    <xdr:pic>
      <xdr:nvPicPr>
        <xdr:cNvPr id="11" name="irc_mi" descr="Bildergebnis für essen trinken" hidden="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09550"/>
          <a:ext cx="299085" cy="3619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323850</xdr:colOff>
      <xdr:row>23</xdr:row>
      <xdr:rowOff>95250</xdr:rowOff>
    </xdr:from>
    <xdr:ext cx="304800" cy="285750"/>
    <xdr:pic>
      <xdr:nvPicPr>
        <xdr:cNvPr id="12" name="irc_mi" descr="Bildergebnis für telefon" hidden="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619500"/>
          <a:ext cx="304800" cy="285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352425</xdr:colOff>
      <xdr:row>5</xdr:row>
      <xdr:rowOff>9525</xdr:rowOff>
    </xdr:from>
    <xdr:ext cx="299085" cy="361950"/>
    <xdr:pic>
      <xdr:nvPicPr>
        <xdr:cNvPr id="15" name="irc_mi" descr="Bildergebnis für essen trinken" hidden="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09550"/>
          <a:ext cx="299085" cy="361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352425</xdr:colOff>
      <xdr:row>5</xdr:row>
      <xdr:rowOff>9525</xdr:rowOff>
    </xdr:from>
    <xdr:ext cx="299085" cy="361950"/>
    <xdr:pic>
      <xdr:nvPicPr>
        <xdr:cNvPr id="25" name="irc_mi" descr="Bildergebnis für essen trinken" hidden="1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209550"/>
          <a:ext cx="299085" cy="3619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21405</xdr:colOff>
      <xdr:row>4</xdr:row>
      <xdr:rowOff>53509</xdr:rowOff>
    </xdr:from>
    <xdr:to>
      <xdr:col>2</xdr:col>
      <xdr:colOff>2340</xdr:colOff>
      <xdr:row>9</xdr:row>
      <xdr:rowOff>43306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04" y="898987"/>
          <a:ext cx="419727" cy="1049319"/>
        </a:xfrm>
        <a:prstGeom prst="rect">
          <a:avLst/>
        </a:prstGeom>
      </xdr:spPr>
    </xdr:pic>
    <xdr:clientData/>
  </xdr:twoCellAnchor>
  <xdr:twoCellAnchor editAs="oneCell">
    <xdr:from>
      <xdr:col>6</xdr:col>
      <xdr:colOff>10900</xdr:colOff>
      <xdr:row>24</xdr:row>
      <xdr:rowOff>32107</xdr:rowOff>
    </xdr:from>
    <xdr:to>
      <xdr:col>7</xdr:col>
      <xdr:colOff>13040</xdr:colOff>
      <xdr:row>30</xdr:row>
      <xdr:rowOff>64214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3709" y="4912332"/>
          <a:ext cx="483741" cy="1209354"/>
        </a:xfrm>
        <a:prstGeom prst="rect">
          <a:avLst/>
        </a:prstGeom>
      </xdr:spPr>
    </xdr:pic>
    <xdr:clientData/>
  </xdr:twoCellAnchor>
  <xdr:twoCellAnchor editAs="oneCell">
    <xdr:from>
      <xdr:col>1</xdr:col>
      <xdr:colOff>42977</xdr:colOff>
      <xdr:row>34</xdr:row>
      <xdr:rowOff>64382</xdr:rowOff>
    </xdr:from>
    <xdr:to>
      <xdr:col>2</xdr:col>
      <xdr:colOff>9751</xdr:colOff>
      <xdr:row>35</xdr:row>
      <xdr:rowOff>96320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876" y="6913820"/>
          <a:ext cx="405566" cy="235281"/>
        </a:xfrm>
        <a:prstGeom prst="rect">
          <a:avLst/>
        </a:prstGeom>
      </xdr:spPr>
    </xdr:pic>
    <xdr:clientData/>
  </xdr:twoCellAnchor>
  <xdr:twoCellAnchor editAs="oneCell">
    <xdr:from>
      <xdr:col>6</xdr:col>
      <xdr:colOff>32106</xdr:colOff>
      <xdr:row>6</xdr:row>
      <xdr:rowOff>43146</xdr:rowOff>
    </xdr:from>
    <xdr:to>
      <xdr:col>6</xdr:col>
      <xdr:colOff>468961</xdr:colOff>
      <xdr:row>11</xdr:row>
      <xdr:rowOff>128427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915" y="1338118"/>
          <a:ext cx="436855" cy="1091292"/>
        </a:xfrm>
        <a:prstGeom prst="rect">
          <a:avLst/>
        </a:prstGeom>
      </xdr:spPr>
    </xdr:pic>
    <xdr:clientData/>
  </xdr:twoCellAnchor>
  <xdr:twoCellAnchor editAs="oneCell">
    <xdr:from>
      <xdr:col>6</xdr:col>
      <xdr:colOff>43315</xdr:colOff>
      <xdr:row>47</xdr:row>
      <xdr:rowOff>32107</xdr:rowOff>
    </xdr:from>
    <xdr:to>
      <xdr:col>6</xdr:col>
      <xdr:colOff>471806</xdr:colOff>
      <xdr:row>52</xdr:row>
      <xdr:rowOff>108026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124" y="9503596"/>
          <a:ext cx="428491" cy="1071228"/>
        </a:xfrm>
        <a:prstGeom prst="rect">
          <a:avLst/>
        </a:prstGeom>
      </xdr:spPr>
    </xdr:pic>
    <xdr:clientData/>
  </xdr:twoCellAnchor>
  <xdr:twoCellAnchor editAs="oneCell">
    <xdr:from>
      <xdr:col>6</xdr:col>
      <xdr:colOff>11377</xdr:colOff>
      <xdr:row>30</xdr:row>
      <xdr:rowOff>75591</xdr:rowOff>
    </xdr:from>
    <xdr:to>
      <xdr:col>7</xdr:col>
      <xdr:colOff>47495</xdr:colOff>
      <xdr:row>36</xdr:row>
      <xdr:rowOff>171237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186" y="6133063"/>
          <a:ext cx="517719" cy="1294298"/>
        </a:xfrm>
        <a:prstGeom prst="rect">
          <a:avLst/>
        </a:prstGeom>
      </xdr:spPr>
    </xdr:pic>
    <xdr:clientData/>
  </xdr:twoCellAnchor>
  <xdr:twoCellAnchor editAs="oneCell">
    <xdr:from>
      <xdr:col>1</xdr:col>
      <xdr:colOff>53510</xdr:colOff>
      <xdr:row>14</xdr:row>
      <xdr:rowOff>64215</xdr:rowOff>
    </xdr:from>
    <xdr:to>
      <xdr:col>1</xdr:col>
      <xdr:colOff>395981</xdr:colOff>
      <xdr:row>15</xdr:row>
      <xdr:rowOff>181939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09" y="2953822"/>
          <a:ext cx="342471" cy="342471"/>
        </a:xfrm>
        <a:prstGeom prst="rect">
          <a:avLst/>
        </a:prstGeom>
      </xdr:spPr>
    </xdr:pic>
    <xdr:clientData/>
  </xdr:twoCellAnchor>
  <xdr:twoCellAnchor editAs="oneCell">
    <xdr:from>
      <xdr:col>5</xdr:col>
      <xdr:colOff>354187</xdr:colOff>
      <xdr:row>40</xdr:row>
      <xdr:rowOff>173765</xdr:rowOff>
    </xdr:from>
    <xdr:to>
      <xdr:col>6</xdr:col>
      <xdr:colOff>460198</xdr:colOff>
      <xdr:row>46</xdr:row>
      <xdr:rowOff>149833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3120" y="8243259"/>
          <a:ext cx="469887" cy="1174720"/>
        </a:xfrm>
        <a:prstGeom prst="rect">
          <a:avLst/>
        </a:prstGeom>
      </xdr:spPr>
    </xdr:pic>
    <xdr:clientData/>
  </xdr:twoCellAnchor>
  <xdr:twoCellAnchor editAs="oneCell">
    <xdr:from>
      <xdr:col>1</xdr:col>
      <xdr:colOff>22583</xdr:colOff>
      <xdr:row>24</xdr:row>
      <xdr:rowOff>43988</xdr:rowOff>
    </xdr:from>
    <xdr:to>
      <xdr:col>2</xdr:col>
      <xdr:colOff>41375</xdr:colOff>
      <xdr:row>30</xdr:row>
      <xdr:rowOff>10702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82" y="4924213"/>
          <a:ext cx="457584" cy="1143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24</xdr:row>
      <xdr:rowOff>0</xdr:rowOff>
    </xdr:from>
    <xdr:to>
      <xdr:col>7</xdr:col>
      <xdr:colOff>0</xdr:colOff>
      <xdr:row>30</xdr:row>
      <xdr:rowOff>76201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4838700"/>
          <a:ext cx="495300" cy="1238251"/>
        </a:xfrm>
        <a:prstGeom prst="rect">
          <a:avLst/>
        </a:prstGeom>
      </xdr:spPr>
    </xdr:pic>
    <xdr:clientData/>
  </xdr:twoCellAnchor>
  <xdr:twoCellAnchor editAs="oneCell">
    <xdr:from>
      <xdr:col>1</xdr:col>
      <xdr:colOff>39387</xdr:colOff>
      <xdr:row>33</xdr:row>
      <xdr:rowOff>28576</xdr:rowOff>
    </xdr:from>
    <xdr:to>
      <xdr:col>2</xdr:col>
      <xdr:colOff>9525</xdr:colOff>
      <xdr:row>34</xdr:row>
      <xdr:rowOff>120669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7" y="6610351"/>
          <a:ext cx="503538" cy="292118"/>
        </a:xfrm>
        <a:prstGeom prst="rect">
          <a:avLst/>
        </a:prstGeom>
      </xdr:spPr>
    </xdr:pic>
    <xdr:clientData/>
  </xdr:twoCellAnchor>
  <xdr:twoCellAnchor editAs="oneCell">
    <xdr:from>
      <xdr:col>6</xdr:col>
      <xdr:colOff>4725</xdr:colOff>
      <xdr:row>6</xdr:row>
      <xdr:rowOff>80925</xdr:rowOff>
    </xdr:from>
    <xdr:to>
      <xdr:col>6</xdr:col>
      <xdr:colOff>501945</xdr:colOff>
      <xdr:row>12</xdr:row>
      <xdr:rowOff>161925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00" y="1404900"/>
          <a:ext cx="497220" cy="12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40425</xdr:colOff>
      <xdr:row>47</xdr:row>
      <xdr:rowOff>19049</xdr:rowOff>
    </xdr:from>
    <xdr:to>
      <xdr:col>7</xdr:col>
      <xdr:colOff>17795</xdr:colOff>
      <xdr:row>53</xdr:row>
      <xdr:rowOff>38675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00" y="9344024"/>
          <a:ext cx="491720" cy="1229301"/>
        </a:xfrm>
        <a:prstGeom prst="rect">
          <a:avLst/>
        </a:prstGeom>
      </xdr:spPr>
    </xdr:pic>
    <xdr:clientData/>
  </xdr:twoCellAnchor>
  <xdr:twoCellAnchor editAs="oneCell">
    <xdr:from>
      <xdr:col>5</xdr:col>
      <xdr:colOff>311615</xdr:colOff>
      <xdr:row>30</xdr:row>
      <xdr:rowOff>171375</xdr:rowOff>
    </xdr:from>
    <xdr:to>
      <xdr:col>7</xdr:col>
      <xdr:colOff>31610</xdr:colOff>
      <xdr:row>38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465" y="6172125"/>
          <a:ext cx="548670" cy="13716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37860</xdr:rowOff>
    </xdr:from>
    <xdr:to>
      <xdr:col>1</xdr:col>
      <xdr:colOff>466924</xdr:colOff>
      <xdr:row>17</xdr:row>
      <xdr:rowOff>28574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114435"/>
          <a:ext cx="381199" cy="3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290400</xdr:colOff>
      <xdr:row>40</xdr:row>
      <xdr:rowOff>176100</xdr:rowOff>
    </xdr:from>
    <xdr:to>
      <xdr:col>7</xdr:col>
      <xdr:colOff>23745</xdr:colOff>
      <xdr:row>48</xdr:row>
      <xdr:rowOff>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3250" y="8119950"/>
          <a:ext cx="562020" cy="14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449925</xdr:colOff>
      <xdr:row>4</xdr:row>
      <xdr:rowOff>87975</xdr:rowOff>
    </xdr:from>
    <xdr:to>
      <xdr:col>2</xdr:col>
      <xdr:colOff>22305</xdr:colOff>
      <xdr:row>11</xdr:row>
      <xdr:rowOff>133350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925" y="1011900"/>
          <a:ext cx="562980" cy="1407450"/>
        </a:xfrm>
        <a:prstGeom prst="rect">
          <a:avLst/>
        </a:prstGeom>
      </xdr:spPr>
    </xdr:pic>
    <xdr:clientData/>
  </xdr:twoCellAnchor>
  <xdr:twoCellAnchor editAs="oneCell">
    <xdr:from>
      <xdr:col>1</xdr:col>
      <xdr:colOff>9375</xdr:colOff>
      <xdr:row>22</xdr:row>
      <xdr:rowOff>190350</xdr:rowOff>
    </xdr:from>
    <xdr:to>
      <xdr:col>2</xdr:col>
      <xdr:colOff>66675</xdr:colOff>
      <xdr:row>30</xdr:row>
      <xdr:rowOff>105000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75" y="4629000"/>
          <a:ext cx="590700" cy="147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71"/>
  <sheetViews>
    <sheetView showGridLines="0" tabSelected="1" showRuler="0" view="pageLayout" topLeftCell="A163" zoomScaleNormal="100" workbookViewId="0">
      <selection activeCell="B132" sqref="B132"/>
    </sheetView>
  </sheetViews>
  <sheetFormatPr baseColWidth="10" defaultRowHeight="12.75" x14ac:dyDescent="0.2"/>
  <cols>
    <col min="1" max="1" width="0.5703125" customWidth="1"/>
    <col min="8" max="8" width="23.85546875" customWidth="1"/>
    <col min="9" max="9" width="7.5703125" customWidth="1"/>
    <col min="10" max="10" width="9.85546875" customWidth="1"/>
    <col min="17" max="17" width="20.5703125" customWidth="1"/>
  </cols>
  <sheetData>
    <row r="5" spans="1:5" x14ac:dyDescent="0.2">
      <c r="A5" s="12"/>
      <c r="B5" s="12"/>
      <c r="C5" s="12"/>
      <c r="D5" s="12"/>
      <c r="E5" s="12"/>
    </row>
    <row r="6" spans="1:5" x14ac:dyDescent="0.2">
      <c r="A6" s="13"/>
      <c r="B6" s="12"/>
      <c r="C6" s="13"/>
      <c r="D6" s="12"/>
      <c r="E6" s="12"/>
    </row>
    <row r="7" spans="1:5" x14ac:dyDescent="0.2">
      <c r="A7" s="12"/>
      <c r="B7" s="12"/>
      <c r="C7" s="12"/>
      <c r="D7" s="12"/>
      <c r="E7" s="12"/>
    </row>
    <row r="8" spans="1:5" x14ac:dyDescent="0.2">
      <c r="A8" s="12"/>
      <c r="B8" s="12"/>
      <c r="C8" s="12"/>
      <c r="D8" s="12"/>
      <c r="E8" s="12"/>
    </row>
    <row r="9" spans="1:5" x14ac:dyDescent="0.2">
      <c r="A9" s="12"/>
      <c r="B9" s="12"/>
      <c r="C9" s="12"/>
      <c r="D9" s="12"/>
      <c r="E9" s="12"/>
    </row>
    <row r="10" spans="1:5" x14ac:dyDescent="0.2">
      <c r="A10" s="12"/>
      <c r="B10" s="12"/>
      <c r="C10" s="12"/>
      <c r="D10" s="12"/>
      <c r="E10" s="12"/>
    </row>
    <row r="11" spans="1:5" x14ac:dyDescent="0.2">
      <c r="A11" s="12"/>
      <c r="B11" s="12"/>
      <c r="C11" s="12"/>
      <c r="D11" s="12"/>
      <c r="E11" s="12"/>
    </row>
    <row r="12" spans="1:5" x14ac:dyDescent="0.2">
      <c r="A12" s="12"/>
      <c r="B12" s="12"/>
      <c r="C12" s="12"/>
      <c r="D12" s="12"/>
      <c r="E12" s="12"/>
    </row>
    <row r="13" spans="1:5" x14ac:dyDescent="0.2">
      <c r="A13" s="12"/>
      <c r="B13" s="12"/>
      <c r="C13" s="12"/>
      <c r="D13" s="12"/>
      <c r="E13" s="12"/>
    </row>
    <row r="14" spans="1:5" x14ac:dyDescent="0.2">
      <c r="A14" s="12"/>
      <c r="B14" s="12"/>
      <c r="C14" s="12"/>
      <c r="D14" s="12"/>
      <c r="E14" s="12"/>
    </row>
    <row r="15" spans="1:5" x14ac:dyDescent="0.2">
      <c r="A15" s="12"/>
      <c r="B15" s="12"/>
      <c r="C15" s="12"/>
      <c r="D15" s="12"/>
      <c r="E15" s="12"/>
    </row>
    <row r="16" spans="1:5" x14ac:dyDescent="0.2">
      <c r="A16" s="12"/>
      <c r="B16" s="13"/>
      <c r="C16" s="12"/>
      <c r="D16" s="12"/>
      <c r="E16" s="12"/>
    </row>
    <row r="17" spans="1:5" x14ac:dyDescent="0.2">
      <c r="A17" s="12"/>
      <c r="B17" s="12"/>
      <c r="C17" s="13"/>
      <c r="D17" s="12"/>
      <c r="E17" s="12"/>
    </row>
    <row r="18" spans="1:5" x14ac:dyDescent="0.2">
      <c r="A18" s="12"/>
      <c r="B18" s="12"/>
      <c r="C18" s="13"/>
      <c r="D18" s="12"/>
      <c r="E18" s="12"/>
    </row>
    <row r="19" spans="1:5" x14ac:dyDescent="0.2">
      <c r="A19" s="12"/>
      <c r="B19" s="12"/>
      <c r="C19" s="12"/>
      <c r="D19" s="12"/>
      <c r="E19" s="12"/>
    </row>
    <row r="20" spans="1:5" x14ac:dyDescent="0.2">
      <c r="A20" s="12"/>
      <c r="B20" s="12"/>
      <c r="C20" s="12"/>
      <c r="D20" s="12"/>
      <c r="E20" s="12"/>
    </row>
    <row r="21" spans="1:5" x14ac:dyDescent="0.2">
      <c r="A21" s="12"/>
      <c r="B21" s="12"/>
      <c r="C21" s="12"/>
      <c r="D21" s="12"/>
      <c r="E21" s="12"/>
    </row>
    <row r="22" spans="1:5" x14ac:dyDescent="0.2">
      <c r="A22" s="13"/>
      <c r="B22" s="12"/>
      <c r="C22" s="12"/>
      <c r="D22" s="12"/>
      <c r="E22" s="12"/>
    </row>
    <row r="23" spans="1:5" x14ac:dyDescent="0.2">
      <c r="A23" s="13"/>
      <c r="B23" s="12"/>
      <c r="C23" s="12"/>
      <c r="D23" s="12"/>
      <c r="E23" s="12"/>
    </row>
    <row r="24" spans="1:5" x14ac:dyDescent="0.2">
      <c r="A24" s="12"/>
      <c r="B24" s="12"/>
      <c r="C24" s="12"/>
      <c r="D24" s="12"/>
      <c r="E24" s="12"/>
    </row>
    <row r="25" spans="1:5" x14ac:dyDescent="0.2">
      <c r="A25" s="12"/>
      <c r="B25" s="12"/>
      <c r="C25" s="12"/>
      <c r="D25" s="12"/>
      <c r="E25" s="12"/>
    </row>
    <row r="26" spans="1:5" x14ac:dyDescent="0.2">
      <c r="A26" s="12"/>
      <c r="B26" s="12"/>
      <c r="C26" s="12"/>
      <c r="D26" s="12"/>
      <c r="E26" s="12"/>
    </row>
    <row r="27" spans="1:5" x14ac:dyDescent="0.2">
      <c r="A27" s="12"/>
      <c r="B27" s="14"/>
      <c r="C27" s="12"/>
      <c r="D27" s="12"/>
      <c r="E27" s="12"/>
    </row>
    <row r="28" spans="1:5" x14ac:dyDescent="0.2">
      <c r="A28" s="12"/>
      <c r="B28" s="14"/>
      <c r="C28" s="12"/>
      <c r="D28" s="12"/>
      <c r="E28" s="12"/>
    </row>
    <row r="29" spans="1:5" x14ac:dyDescent="0.2">
      <c r="A29" s="12"/>
      <c r="B29" s="14"/>
      <c r="C29" s="12"/>
      <c r="D29" s="12"/>
      <c r="E29" s="12"/>
    </row>
    <row r="30" spans="1:5" x14ac:dyDescent="0.2">
      <c r="A30" s="12"/>
      <c r="B30" s="14"/>
      <c r="C30" s="12"/>
      <c r="D30" s="12"/>
      <c r="E30" s="12"/>
    </row>
    <row r="31" spans="1:5" x14ac:dyDescent="0.2">
      <c r="A31" s="12"/>
      <c r="B31" s="14"/>
      <c r="C31" s="12"/>
      <c r="D31" s="12"/>
      <c r="E31" s="12"/>
    </row>
    <row r="32" spans="1:5" x14ac:dyDescent="0.2">
      <c r="A32" s="12"/>
      <c r="B32" s="14"/>
      <c r="C32" s="12"/>
      <c r="D32" s="12"/>
      <c r="E32" s="12"/>
    </row>
    <row r="33" spans="1:5" x14ac:dyDescent="0.2">
      <c r="A33" s="12"/>
      <c r="B33" s="12"/>
      <c r="C33" s="12"/>
      <c r="D33" s="12"/>
      <c r="E33" s="12"/>
    </row>
    <row r="34" spans="1:5" x14ac:dyDescent="0.2">
      <c r="A34" s="12"/>
      <c r="B34" s="12"/>
      <c r="C34" s="12"/>
      <c r="D34" s="12"/>
      <c r="E34" s="12"/>
    </row>
    <row r="35" spans="1:5" x14ac:dyDescent="0.2">
      <c r="A35" s="12"/>
      <c r="B35" s="12"/>
      <c r="C35" s="12"/>
      <c r="D35" s="12"/>
      <c r="E35" s="12"/>
    </row>
    <row r="36" spans="1:5" x14ac:dyDescent="0.2">
      <c r="A36" s="12"/>
      <c r="B36" s="12"/>
      <c r="C36" s="12"/>
      <c r="D36" s="12"/>
      <c r="E36" s="12"/>
    </row>
    <row r="37" spans="1:5" x14ac:dyDescent="0.2">
      <c r="A37" s="12"/>
      <c r="B37" s="12"/>
      <c r="C37" s="12"/>
      <c r="D37" s="12"/>
      <c r="E37" s="12"/>
    </row>
    <row r="38" spans="1:5" x14ac:dyDescent="0.2">
      <c r="A38" s="12"/>
      <c r="B38" s="12"/>
      <c r="C38" s="12"/>
      <c r="D38" s="12"/>
      <c r="E38" s="12"/>
    </row>
    <row r="39" spans="1:5" x14ac:dyDescent="0.2">
      <c r="A39" s="12"/>
      <c r="B39" s="12"/>
      <c r="C39" s="12"/>
      <c r="D39" s="12"/>
      <c r="E39" s="12"/>
    </row>
    <row r="40" spans="1:5" x14ac:dyDescent="0.2">
      <c r="A40" s="13"/>
      <c r="B40" s="12"/>
      <c r="C40" s="13"/>
      <c r="D40" s="12"/>
      <c r="E40" s="12"/>
    </row>
    <row r="41" spans="1:5" x14ac:dyDescent="0.2">
      <c r="A41" s="12"/>
      <c r="B41" s="12"/>
      <c r="C41" s="12"/>
      <c r="D41" s="12"/>
      <c r="E41" s="12"/>
    </row>
    <row r="42" spans="1:5" x14ac:dyDescent="0.2">
      <c r="A42" s="12"/>
      <c r="B42" s="12"/>
      <c r="C42" s="12"/>
      <c r="D42" s="12"/>
      <c r="E42" s="12"/>
    </row>
    <row r="43" spans="1:5" x14ac:dyDescent="0.2">
      <c r="A43" s="12"/>
      <c r="B43" s="12"/>
      <c r="C43" s="12"/>
      <c r="D43" s="12"/>
      <c r="E43" s="12"/>
    </row>
    <row r="44" spans="1:5" x14ac:dyDescent="0.2">
      <c r="A44" s="12"/>
      <c r="B44" s="12"/>
      <c r="C44" s="12"/>
      <c r="D44" s="12"/>
      <c r="E44" s="12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</sheetData>
  <printOptions horizontalCentered="1" verticalCentered="1"/>
  <pageMargins left="0" right="0" top="0" bottom="0" header="0" footer="0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6" zoomScaleNormal="100" workbookViewId="0">
      <selection activeCell="G23" sqref="G23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93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3"/>
      <c r="I47" s="224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C35:C43">
      <formula1>andAus</formula1>
    </dataValidation>
    <dataValidation type="list" errorStyle="information" allowBlank="1" showInputMessage="1" sqref="C6:C11">
      <formula1>Einnahmen</formula1>
    </dataValidation>
    <dataValidation type="list" allowBlank="1" showInputMessage="1" sqref="C17:C21">
      <formula1>Wohnen</formula1>
    </dataValidation>
    <dataValidation type="list" allowBlank="1" showInputMessage="1" sqref="H8:H22">
      <formula1>EssenTrinken</formula1>
    </dataValidation>
    <dataValidation type="list" allowBlank="1" showInputMessage="1" sqref="C25:C31">
      <formula1>Inet</formula1>
    </dataValidation>
    <dataValidation type="list" allowBlank="1" showInputMessage="1" sqref="H26:H29">
      <formula1>Fahren</formula1>
    </dataValidation>
    <dataValidation type="list" allowBlank="1" showInputMessage="1" sqref="H33:H39">
      <formula1>Familie</formula1>
    </dataValidation>
    <dataValidation type="list" allowBlank="1" showInputMessage="1" sqref="H43:H45">
      <formula1>Kleidung</formula1>
    </dataValidation>
    <dataValidation type="list" allowBlank="1" showInputMessage="1" sqref="H49:H52">
      <formula1>$J$48:$J$52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7" zoomScaleNormal="100" workbookViewId="0">
      <selection activeCell="H36" sqref="H36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92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3"/>
      <c r="I47" s="224"/>
    </row>
    <row r="48" spans="1:10" ht="15.75" x14ac:dyDescent="0.25">
      <c r="A48" s="40"/>
      <c r="B48" s="127"/>
      <c r="C48" s="128"/>
      <c r="D48" s="129"/>
      <c r="E48" s="40"/>
      <c r="G48" s="49"/>
      <c r="H48" s="191" t="s">
        <v>24</v>
      </c>
      <c r="I48" s="192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H49:H52">
      <formula1>$J$48:$J$52</formula1>
    </dataValidation>
    <dataValidation type="list" allowBlank="1" showInputMessage="1" sqref="H43:H45">
      <formula1>Kleidung</formula1>
    </dataValidation>
    <dataValidation type="list" allowBlank="1" showInputMessage="1" sqref="H33:H39">
      <formula1>Familie</formula1>
    </dataValidation>
    <dataValidation type="list" allowBlank="1" showInputMessage="1" sqref="H26:H29">
      <formula1>Fahren</formula1>
    </dataValidation>
    <dataValidation type="list" allowBlank="1" showInputMessage="1" sqref="C25:C31">
      <formula1>Inet</formula1>
    </dataValidation>
    <dataValidation type="list" allowBlank="1" showInputMessage="1" sqref="H8:H22">
      <formula1>EssenTrinken</formula1>
    </dataValidation>
    <dataValidation type="list" allowBlank="1" showInputMessage="1" sqref="C17:C21">
      <formula1>Wohnen</formula1>
    </dataValidation>
    <dataValidation type="list" errorStyle="information" allowBlank="1" showInputMessage="1" sqref="C6:C11">
      <formula1>Einnahmen</formula1>
    </dataValidation>
    <dataValidation type="list" allowBlank="1" showInputMessage="1" sqref="C35:C43">
      <formula1>andAus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4" zoomScaleNormal="100" workbookViewId="0">
      <selection activeCell="H28" sqref="H28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91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C35:C43">
      <formula1>andAus</formula1>
    </dataValidation>
    <dataValidation type="list" errorStyle="information" allowBlank="1" showInputMessage="1" sqref="C6:C11">
      <formula1>Einnahmen</formula1>
    </dataValidation>
    <dataValidation type="list" allowBlank="1" showInputMessage="1" sqref="C17:C21">
      <formula1>Wohnen</formula1>
    </dataValidation>
    <dataValidation type="list" allowBlank="1" showInputMessage="1" sqref="H8:H22">
      <formula1>EssenTrinken</formula1>
    </dataValidation>
    <dataValidation type="list" allowBlank="1" showInputMessage="1" sqref="C25:C31">
      <formula1>Inet</formula1>
    </dataValidation>
    <dataValidation type="list" allowBlank="1" showInputMessage="1" sqref="H26:H29">
      <formula1>Fahren</formula1>
    </dataValidation>
    <dataValidation type="list" allowBlank="1" showInputMessage="1" sqref="H33:H39">
      <formula1>Familie</formula1>
    </dataValidation>
    <dataValidation type="list" allowBlank="1" showInputMessage="1" sqref="H43:H45">
      <formula1>Kleidung</formula1>
    </dataValidation>
    <dataValidation type="list" allowBlank="1" showInputMessage="1" sqref="H49:H52">
      <formula1>$J$48:$J$52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8" zoomScaleNormal="100" workbookViewId="0">
      <selection activeCell="H18" sqref="H18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90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H49:H52">
      <formula1>$J$48:$J$52</formula1>
    </dataValidation>
    <dataValidation type="list" allowBlank="1" showInputMessage="1" sqref="H43:H45">
      <formula1>Kleidung</formula1>
    </dataValidation>
    <dataValidation type="list" allowBlank="1" showInputMessage="1" sqref="H33:H39">
      <formula1>Familie</formula1>
    </dataValidation>
    <dataValidation type="list" allowBlank="1" showInputMessage="1" sqref="H26:H29">
      <formula1>Fahren</formula1>
    </dataValidation>
    <dataValidation type="list" allowBlank="1" showInputMessage="1" sqref="C25:C31">
      <formula1>Inet</formula1>
    </dataValidation>
    <dataValidation type="list" allowBlank="1" showInputMessage="1" sqref="H8:H22">
      <formula1>EssenTrinken</formula1>
    </dataValidation>
    <dataValidation type="list" allowBlank="1" showInputMessage="1" sqref="C17:C21">
      <formula1>Wohnen</formula1>
    </dataValidation>
    <dataValidation type="list" errorStyle="information" allowBlank="1" showInputMessage="1" sqref="C6:C11">
      <formula1>Einnahmen</formula1>
    </dataValidation>
    <dataValidation type="list" allowBlank="1" showInputMessage="1" sqref="C35:C43">
      <formula1>andAus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4" zoomScaleNormal="100" workbookViewId="0">
      <selection activeCell="H28" sqref="H28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89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25" t="s">
        <v>53</v>
      </c>
      <c r="C53" s="226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C35:C43">
      <formula1>andAus</formula1>
    </dataValidation>
    <dataValidation type="list" errorStyle="information" allowBlank="1" showInputMessage="1" sqref="C6:C11">
      <formula1>Einnahmen</formula1>
    </dataValidation>
    <dataValidation type="list" allowBlank="1" showInputMessage="1" sqref="C17:C21">
      <formula1>Wohnen</formula1>
    </dataValidation>
    <dataValidation type="list" allowBlank="1" showInputMessage="1" sqref="H8:H22">
      <formula1>EssenTrinken</formula1>
    </dataValidation>
    <dataValidation type="list" allowBlank="1" showInputMessage="1" sqref="C25:C31">
      <formula1>Inet</formula1>
    </dataValidation>
    <dataValidation type="list" allowBlank="1" showInputMessage="1" sqref="H26:H29">
      <formula1>Fahren</formula1>
    </dataValidation>
    <dataValidation type="list" allowBlank="1" showInputMessage="1" sqref="H33:H39">
      <formula1>Familie</formula1>
    </dataValidation>
    <dataValidation type="list" allowBlank="1" showInputMessage="1" sqref="H43:H45">
      <formula1>Kleidung</formula1>
    </dataValidation>
    <dataValidation type="list" allowBlank="1" showInputMessage="1" sqref="H49:H52">
      <formula1>$J$48:$J$52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41"/>
  <sheetViews>
    <sheetView showGridLines="0" view="pageLayout" zoomScaleNormal="100" workbookViewId="0">
      <selection activeCell="D14" sqref="D14"/>
    </sheetView>
  </sheetViews>
  <sheetFormatPr baseColWidth="10" defaultRowHeight="12.75" x14ac:dyDescent="0.2"/>
  <cols>
    <col min="1" max="1" width="7" customWidth="1"/>
    <col min="2" max="2" width="20.5703125" customWidth="1"/>
    <col min="3" max="14" width="9" customWidth="1"/>
    <col min="15" max="15" width="9.28515625" customWidth="1"/>
  </cols>
  <sheetData>
    <row r="6" spans="2:15" ht="15.75" x14ac:dyDescent="0.25">
      <c r="B6" s="12"/>
      <c r="C6" s="152" t="s">
        <v>69</v>
      </c>
      <c r="D6" s="152" t="s">
        <v>70</v>
      </c>
      <c r="E6" s="152" t="s">
        <v>56</v>
      </c>
      <c r="F6" s="152" t="s">
        <v>57</v>
      </c>
      <c r="G6" s="152" t="s">
        <v>58</v>
      </c>
      <c r="H6" s="152" t="s">
        <v>59</v>
      </c>
      <c r="I6" s="152" t="s">
        <v>60</v>
      </c>
      <c r="J6" s="152" t="s">
        <v>71</v>
      </c>
      <c r="K6" s="152" t="s">
        <v>65</v>
      </c>
      <c r="L6" s="152" t="s">
        <v>66</v>
      </c>
      <c r="M6" s="152" t="s">
        <v>67</v>
      </c>
      <c r="N6" s="152" t="s">
        <v>68</v>
      </c>
      <c r="O6" s="153" t="s">
        <v>83</v>
      </c>
    </row>
    <row r="7" spans="2:15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15" s="2" customFormat="1" ht="15.75" x14ac:dyDescent="0.25">
      <c r="B8" s="132" t="s">
        <v>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15" ht="15.75" x14ac:dyDescent="0.25">
      <c r="B9" s="174"/>
      <c r="C9" s="149">
        <f>Jänner!D12</f>
        <v>0</v>
      </c>
      <c r="D9" s="149">
        <f>Februar!D12</f>
        <v>0</v>
      </c>
      <c r="E9" s="149">
        <f>März!D12</f>
        <v>0</v>
      </c>
      <c r="F9" s="149">
        <f>April!D12</f>
        <v>0</v>
      </c>
      <c r="G9" s="149">
        <f>Mai!D12</f>
        <v>0</v>
      </c>
      <c r="H9" s="149">
        <f>Juni!D12</f>
        <v>0</v>
      </c>
      <c r="I9" s="149">
        <f>Juli!D12</f>
        <v>0</v>
      </c>
      <c r="J9" s="149">
        <f>August!D12</f>
        <v>0</v>
      </c>
      <c r="K9" s="149">
        <f>September!D12</f>
        <v>0</v>
      </c>
      <c r="L9" s="149">
        <f>Oktober!D12</f>
        <v>0</v>
      </c>
      <c r="M9" s="149">
        <f>November!D12</f>
        <v>0</v>
      </c>
      <c r="N9" s="149">
        <f>Dezember!D12</f>
        <v>0</v>
      </c>
      <c r="O9" s="149">
        <f>SUM(C9:N9)</f>
        <v>0</v>
      </c>
    </row>
    <row r="10" spans="2:15" ht="8.25" customHeight="1" x14ac:dyDescent="0.25">
      <c r="B10" s="142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s="2" customFormat="1" ht="15.75" x14ac:dyDescent="0.25">
      <c r="B11" s="85" t="s">
        <v>61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37"/>
    </row>
    <row r="12" spans="2:15" ht="15" x14ac:dyDescent="0.2">
      <c r="B12" s="148" t="s">
        <v>1</v>
      </c>
      <c r="C12" s="146">
        <f>Jänner!D22</f>
        <v>0</v>
      </c>
      <c r="D12" s="146">
        <f>Februar!D22</f>
        <v>0</v>
      </c>
      <c r="E12" s="146">
        <f>März!D22</f>
        <v>0</v>
      </c>
      <c r="F12" s="146">
        <f>April!D22</f>
        <v>0</v>
      </c>
      <c r="G12" s="146">
        <f>Mai!D22</f>
        <v>0</v>
      </c>
      <c r="H12" s="146">
        <f>Juni!D22</f>
        <v>0</v>
      </c>
      <c r="I12" s="146">
        <f>Juli!D22</f>
        <v>0</v>
      </c>
      <c r="J12" s="146">
        <f>August!D22</f>
        <v>0</v>
      </c>
      <c r="K12" s="146">
        <f>September!D22</f>
        <v>0</v>
      </c>
      <c r="L12" s="146">
        <f>Oktober!D22</f>
        <v>0</v>
      </c>
      <c r="M12" s="146">
        <f>November!D22</f>
        <v>0</v>
      </c>
      <c r="N12" s="146">
        <f>Dezember!D22</f>
        <v>0</v>
      </c>
      <c r="O12" s="146">
        <f>SUM(C12:N12)</f>
        <v>0</v>
      </c>
    </row>
    <row r="13" spans="2:15" ht="15" x14ac:dyDescent="0.2">
      <c r="B13" s="148" t="s">
        <v>62</v>
      </c>
      <c r="C13" s="146">
        <f>Jänner!D32</f>
        <v>0</v>
      </c>
      <c r="D13" s="146">
        <f>Februar!D32</f>
        <v>0</v>
      </c>
      <c r="E13" s="146">
        <f>März!D32</f>
        <v>0</v>
      </c>
      <c r="F13" s="146">
        <f>April!D32</f>
        <v>0</v>
      </c>
      <c r="G13" s="146">
        <f>Mai!D32</f>
        <v>0</v>
      </c>
      <c r="H13" s="146">
        <f>Juni!D32</f>
        <v>0</v>
      </c>
      <c r="I13" s="146">
        <f>Juli!D32</f>
        <v>0</v>
      </c>
      <c r="J13" s="146">
        <f>August!D32</f>
        <v>0</v>
      </c>
      <c r="K13" s="146">
        <f>September!D32</f>
        <v>0</v>
      </c>
      <c r="L13" s="146">
        <f>Oktober!D32</f>
        <v>0</v>
      </c>
      <c r="M13" s="146">
        <f>November!D32</f>
        <v>0</v>
      </c>
      <c r="N13" s="146">
        <f>Dezember!D32</f>
        <v>0</v>
      </c>
      <c r="O13" s="146">
        <f>SUM(C13:N13)</f>
        <v>0</v>
      </c>
    </row>
    <row r="14" spans="2:15" ht="15" x14ac:dyDescent="0.2">
      <c r="B14" s="148" t="s">
        <v>2</v>
      </c>
      <c r="C14" s="146">
        <f>Jänner!D44</f>
        <v>0</v>
      </c>
      <c r="D14" s="146">
        <f>Februar!D44</f>
        <v>0</v>
      </c>
      <c r="E14" s="146">
        <f>März!D44</f>
        <v>0</v>
      </c>
      <c r="F14" s="146">
        <f>April!D44</f>
        <v>0</v>
      </c>
      <c r="G14" s="146">
        <f>Mai!D44</f>
        <v>0</v>
      </c>
      <c r="H14" s="146">
        <f>Juni!D44</f>
        <v>0</v>
      </c>
      <c r="I14" s="146">
        <f>Juli!D44</f>
        <v>0</v>
      </c>
      <c r="J14" s="146">
        <f>August!D44</f>
        <v>0</v>
      </c>
      <c r="K14" s="146">
        <f>September!D44</f>
        <v>0</v>
      </c>
      <c r="L14" s="146">
        <f>Oktober!D44</f>
        <v>0</v>
      </c>
      <c r="M14" s="146">
        <f>November!D44</f>
        <v>0</v>
      </c>
      <c r="N14" s="146">
        <f>Dezember!D44</f>
        <v>0</v>
      </c>
      <c r="O14" s="146">
        <f>SUM(C14:N14)</f>
        <v>0</v>
      </c>
    </row>
    <row r="15" spans="2:15" ht="15.75" x14ac:dyDescent="0.25">
      <c r="B15" s="147" t="s">
        <v>83</v>
      </c>
      <c r="C15" s="84">
        <f>SUM(C12:C14)</f>
        <v>0</v>
      </c>
      <c r="D15" s="84">
        <f t="shared" ref="D15:O15" si="0">SUM(D12:D14)</f>
        <v>0</v>
      </c>
      <c r="E15" s="84">
        <f t="shared" si="0"/>
        <v>0</v>
      </c>
      <c r="F15" s="84">
        <f t="shared" si="0"/>
        <v>0</v>
      </c>
      <c r="G15" s="84">
        <f t="shared" si="0"/>
        <v>0</v>
      </c>
      <c r="H15" s="84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84">
        <f t="shared" si="0"/>
        <v>0</v>
      </c>
      <c r="M15" s="84">
        <f t="shared" si="0"/>
        <v>0</v>
      </c>
      <c r="N15" s="84">
        <f t="shared" si="0"/>
        <v>0</v>
      </c>
      <c r="O15" s="84">
        <f t="shared" si="0"/>
        <v>0</v>
      </c>
    </row>
    <row r="16" spans="2:15" ht="7.5" customHeight="1" x14ac:dyDescent="0.25">
      <c r="B16" s="14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s="2" customFormat="1" ht="15.75" x14ac:dyDescent="0.25">
      <c r="B17" s="154" t="s">
        <v>63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143"/>
    </row>
    <row r="18" spans="2:15" ht="15" x14ac:dyDescent="0.2">
      <c r="B18" s="155" t="s">
        <v>3</v>
      </c>
      <c r="C18" s="145">
        <f>Jänner!I23</f>
        <v>0</v>
      </c>
      <c r="D18" s="145">
        <f>Februar!I23</f>
        <v>0</v>
      </c>
      <c r="E18" s="145">
        <f>März!I23</f>
        <v>0</v>
      </c>
      <c r="F18" s="145">
        <f>April!I23</f>
        <v>0</v>
      </c>
      <c r="G18" s="145">
        <f>Mai!I23</f>
        <v>0</v>
      </c>
      <c r="H18" s="145">
        <f>Juni!I23</f>
        <v>0</v>
      </c>
      <c r="I18" s="145">
        <f>Juli!I23</f>
        <v>0</v>
      </c>
      <c r="J18" s="145">
        <f>August!I23</f>
        <v>0</v>
      </c>
      <c r="K18" s="145">
        <f>September!I23</f>
        <v>0</v>
      </c>
      <c r="L18" s="145">
        <f>Oktober!I23</f>
        <v>0</v>
      </c>
      <c r="M18" s="145">
        <f>November!I23</f>
        <v>0</v>
      </c>
      <c r="N18" s="145">
        <f>Dezember!I23</f>
        <v>0</v>
      </c>
      <c r="O18" s="145">
        <f>SUM(C18:N18)</f>
        <v>0</v>
      </c>
    </row>
    <row r="19" spans="2:15" ht="15" x14ac:dyDescent="0.2">
      <c r="B19" s="155" t="s">
        <v>4</v>
      </c>
      <c r="C19" s="145">
        <f>Jänner!I30</f>
        <v>0</v>
      </c>
      <c r="D19" s="145">
        <f>Februar!I30</f>
        <v>0</v>
      </c>
      <c r="E19" s="145">
        <f>März!I30</f>
        <v>0</v>
      </c>
      <c r="F19" s="145">
        <f>April!I30</f>
        <v>0</v>
      </c>
      <c r="G19" s="145">
        <f>Mai!I30</f>
        <v>0</v>
      </c>
      <c r="H19" s="145">
        <f>Juni!I30</f>
        <v>0</v>
      </c>
      <c r="I19" s="145">
        <f>Juli!I30</f>
        <v>0</v>
      </c>
      <c r="J19" s="145">
        <f>August!I30</f>
        <v>0</v>
      </c>
      <c r="K19" s="145">
        <f>September!I30</f>
        <v>0</v>
      </c>
      <c r="L19" s="145">
        <f>Oktober!I30</f>
        <v>0</v>
      </c>
      <c r="M19" s="145">
        <f>November!I30</f>
        <v>0</v>
      </c>
      <c r="N19" s="145">
        <f>Dezember!I30</f>
        <v>0</v>
      </c>
      <c r="O19" s="145">
        <f>SUM(C19:N19)</f>
        <v>0</v>
      </c>
    </row>
    <row r="20" spans="2:15" ht="15" x14ac:dyDescent="0.2">
      <c r="B20" s="155" t="s">
        <v>35</v>
      </c>
      <c r="C20" s="145">
        <f>Jänner!I40</f>
        <v>0</v>
      </c>
      <c r="D20" s="145">
        <f>Februar!I40</f>
        <v>0</v>
      </c>
      <c r="E20" s="145">
        <f>März!I40</f>
        <v>0</v>
      </c>
      <c r="F20" s="145">
        <f>April!I40</f>
        <v>0</v>
      </c>
      <c r="G20" s="145">
        <f>Mai!I40</f>
        <v>0</v>
      </c>
      <c r="H20" s="145">
        <f>Juni!I40</f>
        <v>0</v>
      </c>
      <c r="I20" s="145">
        <f>Juli!I40</f>
        <v>0</v>
      </c>
      <c r="J20" s="145">
        <f>August!I40</f>
        <v>0</v>
      </c>
      <c r="K20" s="145">
        <f>September!I40</f>
        <v>0</v>
      </c>
      <c r="L20" s="145">
        <f>Oktober!I40</f>
        <v>0</v>
      </c>
      <c r="M20" s="145">
        <f>November!I40</f>
        <v>0</v>
      </c>
      <c r="N20" s="145">
        <f>Dezember!I40</f>
        <v>0</v>
      </c>
      <c r="O20" s="145">
        <f>SUM(C20:N20)</f>
        <v>0</v>
      </c>
    </row>
    <row r="21" spans="2:15" ht="15" x14ac:dyDescent="0.2">
      <c r="B21" s="155" t="s">
        <v>64</v>
      </c>
      <c r="C21" s="145">
        <f>Jänner!I46</f>
        <v>0</v>
      </c>
      <c r="D21" s="145">
        <f>Februar!I46</f>
        <v>0</v>
      </c>
      <c r="E21" s="145">
        <f>März!I46</f>
        <v>0</v>
      </c>
      <c r="F21" s="145">
        <f>April!I46</f>
        <v>0</v>
      </c>
      <c r="G21" s="145">
        <f>Mai!I46</f>
        <v>0</v>
      </c>
      <c r="H21" s="145">
        <f>Juni!I46</f>
        <v>0</v>
      </c>
      <c r="I21" s="145">
        <f>Juli!I46</f>
        <v>0</v>
      </c>
      <c r="J21" s="145">
        <f>August!I46</f>
        <v>0</v>
      </c>
      <c r="K21" s="145">
        <f>September!I46</f>
        <v>0</v>
      </c>
      <c r="L21" s="145">
        <f>Oktober!I46</f>
        <v>0</v>
      </c>
      <c r="M21" s="145">
        <f>November!I46</f>
        <v>0</v>
      </c>
      <c r="N21" s="145">
        <f>Dezember!I46</f>
        <v>0</v>
      </c>
      <c r="O21" s="145">
        <f>SUM(C21:N21)</f>
        <v>0</v>
      </c>
    </row>
    <row r="22" spans="2:15" ht="15" x14ac:dyDescent="0.2">
      <c r="B22" s="155" t="s">
        <v>41</v>
      </c>
      <c r="C22" s="145">
        <f>Jänner!I53</f>
        <v>0</v>
      </c>
      <c r="D22" s="145">
        <f>Februar!I53</f>
        <v>0</v>
      </c>
      <c r="E22" s="145">
        <f>März!I53</f>
        <v>0</v>
      </c>
      <c r="F22" s="145">
        <f>April!I53</f>
        <v>0</v>
      </c>
      <c r="G22" s="145">
        <f>Mai!I53</f>
        <v>0</v>
      </c>
      <c r="H22" s="145">
        <f>Juni!I53</f>
        <v>0</v>
      </c>
      <c r="I22" s="145">
        <f>Juli!I53</f>
        <v>0</v>
      </c>
      <c r="J22" s="145">
        <f>August!I53</f>
        <v>0</v>
      </c>
      <c r="K22" s="145">
        <f>September!I53</f>
        <v>0</v>
      </c>
      <c r="L22" s="145">
        <f>Oktober!I53</f>
        <v>0</v>
      </c>
      <c r="M22" s="145">
        <f>November!I53</f>
        <v>0</v>
      </c>
      <c r="N22" s="145">
        <f>Dezember!I53</f>
        <v>0</v>
      </c>
      <c r="O22" s="145">
        <f>SUM(C22:N22)</f>
        <v>0</v>
      </c>
    </row>
    <row r="23" spans="2:15" ht="15.75" x14ac:dyDescent="0.25">
      <c r="B23" s="156" t="s">
        <v>83</v>
      </c>
      <c r="C23" s="89">
        <f>SUM(C18:C22)</f>
        <v>0</v>
      </c>
      <c r="D23" s="89">
        <f t="shared" ref="D23:N23" si="1">SUM(D18:D22)</f>
        <v>0</v>
      </c>
      <c r="E23" s="89">
        <f t="shared" si="1"/>
        <v>0</v>
      </c>
      <c r="F23" s="89">
        <f t="shared" si="1"/>
        <v>0</v>
      </c>
      <c r="G23" s="89">
        <f t="shared" si="1"/>
        <v>0</v>
      </c>
      <c r="H23" s="89">
        <f t="shared" si="1"/>
        <v>0</v>
      </c>
      <c r="I23" s="89">
        <f t="shared" si="1"/>
        <v>0</v>
      </c>
      <c r="J23" s="89">
        <f t="shared" si="1"/>
        <v>0</v>
      </c>
      <c r="K23" s="89">
        <f t="shared" si="1"/>
        <v>0</v>
      </c>
      <c r="L23" s="89">
        <f t="shared" si="1"/>
        <v>0</v>
      </c>
      <c r="M23" s="89">
        <f t="shared" si="1"/>
        <v>0</v>
      </c>
      <c r="N23" s="89">
        <f t="shared" si="1"/>
        <v>0</v>
      </c>
      <c r="O23" s="89">
        <f>O18+O19+O20+O21+O22</f>
        <v>0</v>
      </c>
    </row>
    <row r="24" spans="2:15" ht="8.25" customHeight="1" x14ac:dyDescent="0.25">
      <c r="B24" s="14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.5" customHeight="1" x14ac:dyDescent="0.25"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s="2" customFormat="1" ht="28.5" customHeight="1" x14ac:dyDescent="0.2">
      <c r="B26" s="173" t="s">
        <v>95</v>
      </c>
      <c r="C26" s="151">
        <f>Jänner!D53</f>
        <v>0</v>
      </c>
      <c r="D26" s="151">
        <f>Februar!D53</f>
        <v>0</v>
      </c>
      <c r="E26" s="151">
        <f>März!D53</f>
        <v>0</v>
      </c>
      <c r="F26" s="151">
        <f>April!D53</f>
        <v>0</v>
      </c>
      <c r="G26" s="151">
        <f>Mai!D53</f>
        <v>0</v>
      </c>
      <c r="H26" s="151">
        <f>Juni!D53</f>
        <v>0</v>
      </c>
      <c r="I26" s="151">
        <f>Juli!D53</f>
        <v>0</v>
      </c>
      <c r="J26" s="151">
        <f>August!D53</f>
        <v>0</v>
      </c>
      <c r="K26" s="151">
        <f>September!D53</f>
        <v>0</v>
      </c>
      <c r="L26" s="151">
        <f>Oktober!D53</f>
        <v>0</v>
      </c>
      <c r="M26" s="151">
        <f>November!D53</f>
        <v>0</v>
      </c>
      <c r="N26" s="151">
        <f>Dezember!D53</f>
        <v>0</v>
      </c>
      <c r="O26" s="151">
        <f>SUM(C26:N26)</f>
        <v>0</v>
      </c>
    </row>
    <row r="27" spans="2:15" x14ac:dyDescent="0.2">
      <c r="B27" s="3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">
      <c r="B28" s="3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5.75" x14ac:dyDescent="0.25">
      <c r="B29" s="158" t="s">
        <v>73</v>
      </c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</row>
    <row r="30" spans="2:15" x14ac:dyDescent="0.2">
      <c r="B30" s="159" t="s">
        <v>74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</row>
    <row r="31" spans="2:15" x14ac:dyDescent="0.2">
      <c r="B31" s="157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  <row r="32" spans="2:15" ht="15.75" x14ac:dyDescent="0.25">
      <c r="B32" s="157"/>
      <c r="C32" s="162" t="s">
        <v>72</v>
      </c>
      <c r="D32" s="163" t="s">
        <v>77</v>
      </c>
      <c r="E32" s="163" t="s">
        <v>75</v>
      </c>
      <c r="F32" s="163" t="s">
        <v>76</v>
      </c>
      <c r="G32" s="163"/>
      <c r="H32" s="163" t="s">
        <v>78</v>
      </c>
      <c r="I32" s="170"/>
      <c r="J32" s="171"/>
      <c r="K32" s="171"/>
      <c r="L32" s="171"/>
      <c r="M32" s="171"/>
      <c r="N32" s="171"/>
      <c r="O32" s="172"/>
    </row>
    <row r="33" spans="2:15" x14ac:dyDescent="0.2">
      <c r="B33" s="157"/>
      <c r="C33" s="164"/>
      <c r="D33" s="165"/>
      <c r="E33" s="166"/>
      <c r="F33" s="238"/>
      <c r="G33" s="239"/>
      <c r="H33" s="229"/>
      <c r="I33" s="230"/>
      <c r="J33" s="230"/>
      <c r="K33" s="230"/>
      <c r="L33" s="230"/>
      <c r="M33" s="230"/>
      <c r="N33" s="230"/>
      <c r="O33" s="231"/>
    </row>
    <row r="34" spans="2:15" x14ac:dyDescent="0.2">
      <c r="B34" s="160"/>
      <c r="C34" s="168"/>
      <c r="D34" s="168"/>
      <c r="E34" s="168"/>
      <c r="F34" s="240"/>
      <c r="G34" s="241"/>
      <c r="H34" s="232"/>
      <c r="I34" s="233"/>
      <c r="J34" s="233"/>
      <c r="K34" s="233"/>
      <c r="L34" s="233"/>
      <c r="M34" s="233"/>
      <c r="N34" s="233"/>
      <c r="O34" s="234"/>
    </row>
    <row r="35" spans="2:15" x14ac:dyDescent="0.2">
      <c r="B35" s="160"/>
      <c r="C35" s="164"/>
      <c r="D35" s="164"/>
      <c r="E35" s="164"/>
      <c r="F35" s="238"/>
      <c r="G35" s="239"/>
      <c r="H35" s="229"/>
      <c r="I35" s="230"/>
      <c r="J35" s="230"/>
      <c r="K35" s="230"/>
      <c r="L35" s="230"/>
      <c r="M35" s="230"/>
      <c r="N35" s="230"/>
      <c r="O35" s="231"/>
    </row>
    <row r="36" spans="2:15" x14ac:dyDescent="0.2">
      <c r="B36" s="160"/>
      <c r="C36" s="168"/>
      <c r="D36" s="168"/>
      <c r="E36" s="168"/>
      <c r="F36" s="240"/>
      <c r="G36" s="241"/>
      <c r="H36" s="232"/>
      <c r="I36" s="233"/>
      <c r="J36" s="233"/>
      <c r="K36" s="233"/>
      <c r="L36" s="233"/>
      <c r="M36" s="233"/>
      <c r="N36" s="233"/>
      <c r="O36" s="234"/>
    </row>
    <row r="37" spans="2:15" x14ac:dyDescent="0.2">
      <c r="B37" s="157"/>
      <c r="C37" s="167"/>
      <c r="D37" s="167"/>
      <c r="E37" s="167"/>
      <c r="F37" s="242"/>
      <c r="G37" s="243"/>
      <c r="H37" s="246"/>
      <c r="I37" s="247"/>
      <c r="J37" s="247"/>
      <c r="K37" s="247"/>
      <c r="L37" s="247"/>
      <c r="M37" s="247"/>
      <c r="N37" s="247"/>
      <c r="O37" s="248"/>
    </row>
    <row r="38" spans="2:15" x14ac:dyDescent="0.2">
      <c r="B38" s="157"/>
      <c r="C38" s="169"/>
      <c r="D38" s="169"/>
      <c r="E38" s="169"/>
      <c r="F38" s="244"/>
      <c r="G38" s="245"/>
      <c r="H38" s="235"/>
      <c r="I38" s="236"/>
      <c r="J38" s="236"/>
      <c r="K38" s="236"/>
      <c r="L38" s="236"/>
      <c r="M38" s="236"/>
      <c r="N38" s="236"/>
      <c r="O38" s="237"/>
    </row>
    <row r="39" spans="2:15" x14ac:dyDescent="0.2">
      <c r="B39" s="157"/>
      <c r="C39" s="167"/>
      <c r="D39" s="167"/>
      <c r="E39" s="167"/>
      <c r="F39" s="242"/>
      <c r="G39" s="243"/>
      <c r="H39" s="246"/>
      <c r="I39" s="247"/>
      <c r="J39" s="247"/>
      <c r="K39" s="247"/>
      <c r="L39" s="247"/>
      <c r="M39" s="247"/>
      <c r="N39" s="247"/>
      <c r="O39" s="248"/>
    </row>
    <row r="40" spans="2:15" x14ac:dyDescent="0.2">
      <c r="B40" s="157"/>
      <c r="C40" s="169"/>
      <c r="D40" s="169"/>
      <c r="E40" s="169"/>
      <c r="F40" s="244"/>
      <c r="G40" s="245"/>
      <c r="H40" s="235"/>
      <c r="I40" s="236"/>
      <c r="J40" s="236"/>
      <c r="K40" s="236"/>
      <c r="L40" s="236"/>
      <c r="M40" s="236"/>
      <c r="N40" s="236"/>
      <c r="O40" s="237"/>
    </row>
    <row r="41" spans="2:15" x14ac:dyDescent="0.2">
      <c r="B41" s="157"/>
      <c r="C41" s="167"/>
      <c r="D41" s="167"/>
      <c r="E41" s="167"/>
      <c r="F41" s="242"/>
      <c r="G41" s="243"/>
      <c r="H41" s="246"/>
      <c r="I41" s="247"/>
      <c r="J41" s="247"/>
      <c r="K41" s="247"/>
      <c r="L41" s="247"/>
      <c r="M41" s="247"/>
      <c r="N41" s="247"/>
      <c r="O41" s="248"/>
    </row>
  </sheetData>
  <sheetProtection sheet="1" objects="1" scenarios="1"/>
  <mergeCells count="20">
    <mergeCell ref="H38:O38"/>
    <mergeCell ref="H39:O39"/>
    <mergeCell ref="F41:G41"/>
    <mergeCell ref="H41:O41"/>
    <mergeCell ref="C11:N11"/>
    <mergeCell ref="C17:N17"/>
    <mergeCell ref="H33:O33"/>
    <mergeCell ref="H34:O34"/>
    <mergeCell ref="H40:O40"/>
    <mergeCell ref="F33:G33"/>
    <mergeCell ref="F34:G34"/>
    <mergeCell ref="F35:G35"/>
    <mergeCell ref="F36:G36"/>
    <mergeCell ref="F37:G37"/>
    <mergeCell ref="F38:G38"/>
    <mergeCell ref="F39:G39"/>
    <mergeCell ref="F40:G40"/>
    <mergeCell ref="H35:O35"/>
    <mergeCell ref="H36:O36"/>
    <mergeCell ref="H37:O37"/>
  </mergeCells>
  <pageMargins left="0.19685039370078741" right="0.19685039370078741" top="0" bottom="0.19685039370078741" header="0" footer="0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view="pageLayout" zoomScaleNormal="100" workbookViewId="0">
      <selection activeCell="C4" sqref="C4"/>
    </sheetView>
  </sheetViews>
  <sheetFormatPr baseColWidth="10" defaultRowHeight="12.75" x14ac:dyDescent="0.2"/>
  <cols>
    <col min="1" max="1" width="6.7109375" customWidth="1"/>
    <col min="2" max="2" width="6.28515625" customWidth="1"/>
    <col min="3" max="3" width="23.5703125" customWidth="1"/>
    <col min="4" max="4" width="10.140625" customWidth="1"/>
    <col min="5" max="5" width="3.140625" customWidth="1"/>
    <col min="6" max="6" width="5.140625" customWidth="1"/>
    <col min="7" max="7" width="7" customWidth="1"/>
    <col min="8" max="8" width="24.7109375" customWidth="1"/>
    <col min="9" max="9" width="24" hidden="1" customWidth="1"/>
    <col min="10" max="10" width="0" hidden="1" customWidth="1"/>
    <col min="11" max="11" width="16.28515625" hidden="1" customWidth="1"/>
    <col min="12" max="12" width="12.28515625" customWidth="1"/>
    <col min="13" max="13" width="4.140625" customWidth="1"/>
    <col min="14" max="14" width="5.42578125" customWidth="1"/>
    <col min="23" max="23" width="5.42578125" customWidth="1"/>
  </cols>
  <sheetData>
    <row r="1" spans="2:18" s="1" customFormat="1" ht="15.75" x14ac:dyDescent="0.25">
      <c r="I1" s="1" t="s">
        <v>0</v>
      </c>
      <c r="J1" t="s">
        <v>80</v>
      </c>
      <c r="K1" s="28"/>
      <c r="L1" s="9"/>
      <c r="M1" s="9"/>
      <c r="N1" s="3"/>
      <c r="O1" s="9"/>
      <c r="P1" s="9"/>
      <c r="Q1" s="9"/>
      <c r="R1" s="36"/>
    </row>
    <row r="2" spans="2:18" ht="15.75" x14ac:dyDescent="0.25">
      <c r="J2" t="s">
        <v>81</v>
      </c>
      <c r="K2" s="29"/>
      <c r="L2" s="29"/>
      <c r="M2" s="30"/>
      <c r="N2" s="4"/>
      <c r="O2" s="9"/>
      <c r="P2" s="9"/>
      <c r="Q2" s="9"/>
      <c r="R2" s="37"/>
    </row>
    <row r="3" spans="2:18" ht="19.5" customHeight="1" x14ac:dyDescent="0.4">
      <c r="H3" s="206" t="s">
        <v>82</v>
      </c>
      <c r="I3" s="207"/>
      <c r="J3" s="207"/>
      <c r="K3" s="207"/>
      <c r="L3" s="207"/>
      <c r="M3" s="30"/>
      <c r="N3" s="4"/>
      <c r="O3" s="28"/>
      <c r="P3" s="25"/>
      <c r="Q3" s="25"/>
      <c r="R3" s="37"/>
    </row>
    <row r="4" spans="2:18" ht="15" x14ac:dyDescent="0.2">
      <c r="J4" t="s">
        <v>7</v>
      </c>
      <c r="K4" s="29"/>
      <c r="L4" s="29"/>
      <c r="M4" s="30"/>
      <c r="N4" s="4"/>
      <c r="O4" s="25"/>
      <c r="P4" s="25"/>
      <c r="Q4" s="26"/>
      <c r="R4" s="37"/>
    </row>
    <row r="5" spans="2:18" ht="19.5" customHeight="1" x14ac:dyDescent="0.2">
      <c r="B5" s="96"/>
      <c r="C5" s="94" t="s">
        <v>0</v>
      </c>
      <c r="D5" s="18" t="s">
        <v>85</v>
      </c>
      <c r="G5" s="45"/>
      <c r="H5" s="55" t="s">
        <v>19</v>
      </c>
      <c r="I5" s="54" t="s">
        <v>33</v>
      </c>
      <c r="J5" s="46" t="s">
        <v>8</v>
      </c>
      <c r="K5" s="120" t="s">
        <v>33</v>
      </c>
      <c r="L5" s="121" t="s">
        <v>86</v>
      </c>
      <c r="M5" s="31"/>
      <c r="N5" s="4"/>
      <c r="O5" s="25"/>
      <c r="P5" s="25"/>
      <c r="Q5" s="26"/>
      <c r="R5" s="37"/>
    </row>
    <row r="6" spans="2:18" ht="15.75" customHeight="1" x14ac:dyDescent="0.2">
      <c r="B6" s="95"/>
      <c r="C6" s="175" t="s">
        <v>80</v>
      </c>
      <c r="D6" s="176">
        <v>1500</v>
      </c>
      <c r="G6" s="103"/>
      <c r="H6" s="208"/>
      <c r="I6" s="209"/>
      <c r="J6" s="209"/>
      <c r="K6" s="209"/>
      <c r="L6" s="210"/>
      <c r="M6" s="25"/>
      <c r="N6" s="4"/>
      <c r="O6" s="25"/>
      <c r="P6" s="25"/>
      <c r="Q6" s="26"/>
      <c r="R6" s="37"/>
    </row>
    <row r="7" spans="2:18" ht="15.75" x14ac:dyDescent="0.25">
      <c r="B7" s="17"/>
      <c r="C7" s="177" t="s">
        <v>81</v>
      </c>
      <c r="D7" s="178">
        <v>150</v>
      </c>
      <c r="G7" s="47"/>
      <c r="H7" s="66" t="s">
        <v>3</v>
      </c>
      <c r="I7" s="65"/>
      <c r="J7" s="50" t="s">
        <v>10</v>
      </c>
      <c r="K7" s="69"/>
      <c r="L7" s="70"/>
      <c r="M7" s="9"/>
      <c r="N7" s="4"/>
      <c r="O7" s="25"/>
      <c r="P7" s="25"/>
      <c r="Q7" s="26"/>
      <c r="R7" s="37"/>
    </row>
    <row r="8" spans="2:18" ht="15.75" x14ac:dyDescent="0.25">
      <c r="B8" s="17"/>
      <c r="C8" s="175" t="s">
        <v>54</v>
      </c>
      <c r="D8" s="176">
        <v>200</v>
      </c>
      <c r="G8" s="49"/>
      <c r="H8" s="183" t="s">
        <v>25</v>
      </c>
      <c r="I8" s="184">
        <v>47.33</v>
      </c>
      <c r="J8" s="196" t="s">
        <v>32</v>
      </c>
      <c r="K8" s="197">
        <v>47.33</v>
      </c>
      <c r="L8" s="198">
        <v>47.33</v>
      </c>
      <c r="M8" s="9"/>
      <c r="N8" s="4"/>
      <c r="O8" s="25"/>
      <c r="P8" s="25"/>
      <c r="Q8" s="26"/>
      <c r="R8" s="37"/>
    </row>
    <row r="9" spans="2:18" s="1" customFormat="1" ht="15.75" x14ac:dyDescent="0.25">
      <c r="B9" s="17"/>
      <c r="C9" s="177"/>
      <c r="D9" s="178"/>
      <c r="G9" s="49"/>
      <c r="H9" s="185" t="s">
        <v>26</v>
      </c>
      <c r="I9" s="186">
        <v>4.5999999999999996</v>
      </c>
      <c r="J9" s="199"/>
      <c r="K9" s="186">
        <v>4.5999999999999996</v>
      </c>
      <c r="L9" s="186">
        <v>4.5999999999999996</v>
      </c>
      <c r="M9" s="25"/>
      <c r="N9" s="3"/>
      <c r="O9" s="25"/>
      <c r="P9" s="25"/>
      <c r="Q9" s="26"/>
      <c r="R9" s="36"/>
    </row>
    <row r="10" spans="2:18" s="1" customFormat="1" ht="15.75" x14ac:dyDescent="0.25">
      <c r="B10" s="17"/>
      <c r="C10" s="175"/>
      <c r="D10" s="176"/>
      <c r="G10" s="49"/>
      <c r="H10" s="183" t="s">
        <v>25</v>
      </c>
      <c r="I10" s="184">
        <v>120</v>
      </c>
      <c r="J10" s="196" t="s">
        <v>18</v>
      </c>
      <c r="K10" s="184">
        <v>120</v>
      </c>
      <c r="L10" s="184">
        <v>120</v>
      </c>
      <c r="M10" s="26"/>
      <c r="N10" s="3"/>
      <c r="O10" s="25"/>
      <c r="P10" s="25"/>
      <c r="Q10" s="26"/>
      <c r="R10" s="36"/>
    </row>
    <row r="11" spans="2:18" ht="15" x14ac:dyDescent="0.2">
      <c r="B11" s="35"/>
      <c r="C11" s="177"/>
      <c r="D11" s="178"/>
      <c r="G11" s="49"/>
      <c r="H11" s="185" t="s">
        <v>40</v>
      </c>
      <c r="I11" s="186">
        <v>15</v>
      </c>
      <c r="J11" s="200" t="s">
        <v>16</v>
      </c>
      <c r="K11" s="186">
        <v>15</v>
      </c>
      <c r="L11" s="186">
        <v>15</v>
      </c>
      <c r="M11" s="26"/>
      <c r="N11" s="4"/>
      <c r="O11" s="25"/>
      <c r="P11" s="25"/>
      <c r="Q11" s="26"/>
      <c r="R11" s="37"/>
    </row>
    <row r="12" spans="2:18" ht="15.75" x14ac:dyDescent="0.2">
      <c r="B12" s="27"/>
      <c r="C12" s="34" t="s">
        <v>83</v>
      </c>
      <c r="D12" s="22">
        <f>SUM(D6:D11)</f>
        <v>1850</v>
      </c>
      <c r="G12" s="49"/>
      <c r="H12" s="183" t="s">
        <v>39</v>
      </c>
      <c r="I12" s="184">
        <v>27.51</v>
      </c>
      <c r="J12" s="196" t="s">
        <v>17</v>
      </c>
      <c r="K12" s="184">
        <v>27.51</v>
      </c>
      <c r="L12" s="184">
        <v>27.51</v>
      </c>
      <c r="M12" s="26"/>
      <c r="N12" s="4"/>
      <c r="O12" s="25"/>
      <c r="P12" s="25"/>
      <c r="Q12" s="26"/>
      <c r="R12" s="37"/>
    </row>
    <row r="13" spans="2:18" ht="15" x14ac:dyDescent="0.2">
      <c r="G13" s="49"/>
      <c r="H13" s="185" t="s">
        <v>52</v>
      </c>
      <c r="I13" s="186">
        <v>17</v>
      </c>
      <c r="J13" s="200"/>
      <c r="K13" s="186">
        <v>17</v>
      </c>
      <c r="L13" s="186">
        <v>17</v>
      </c>
      <c r="M13" s="26"/>
      <c r="N13" s="4"/>
      <c r="O13" s="25"/>
      <c r="P13" s="25"/>
      <c r="Q13" s="26"/>
      <c r="R13" s="37"/>
    </row>
    <row r="14" spans="2:18" ht="15" x14ac:dyDescent="0.2">
      <c r="G14" s="49"/>
      <c r="H14" s="183"/>
      <c r="I14" s="184"/>
      <c r="J14" s="196" t="s">
        <v>11</v>
      </c>
      <c r="K14" s="184"/>
      <c r="L14" s="184"/>
      <c r="M14" s="26"/>
      <c r="N14" s="4"/>
      <c r="O14" s="25"/>
      <c r="P14" s="25"/>
      <c r="Q14" s="26"/>
      <c r="R14" s="37"/>
    </row>
    <row r="15" spans="2:18" ht="18" customHeight="1" x14ac:dyDescent="0.25">
      <c r="B15" s="98"/>
      <c r="C15" s="99" t="s">
        <v>20</v>
      </c>
      <c r="D15" s="100" t="s">
        <v>86</v>
      </c>
      <c r="G15" s="49"/>
      <c r="H15" s="185"/>
      <c r="I15" s="186"/>
      <c r="J15" s="200" t="s">
        <v>12</v>
      </c>
      <c r="K15" s="186"/>
      <c r="L15" s="186"/>
      <c r="M15" s="33"/>
      <c r="N15" s="4"/>
      <c r="O15" s="25"/>
      <c r="P15" s="25"/>
      <c r="Q15" s="26"/>
      <c r="R15" s="37"/>
    </row>
    <row r="16" spans="2:18" ht="15.75" x14ac:dyDescent="0.25">
      <c r="B16" s="97"/>
      <c r="C16" s="41"/>
      <c r="D16" s="42"/>
      <c r="G16" s="49"/>
      <c r="H16" s="201"/>
      <c r="I16" s="202"/>
      <c r="J16" s="203" t="s">
        <v>13</v>
      </c>
      <c r="K16" s="202"/>
      <c r="L16" s="184"/>
      <c r="M16" s="25"/>
      <c r="N16" s="4"/>
      <c r="O16" s="25"/>
      <c r="P16" s="32"/>
      <c r="Q16" s="33"/>
      <c r="R16" s="37"/>
    </row>
    <row r="17" spans="2:18" ht="15.75" x14ac:dyDescent="0.25">
      <c r="B17" s="19"/>
      <c r="C17" s="21" t="s">
        <v>1</v>
      </c>
      <c r="D17" s="20"/>
      <c r="G17" s="49"/>
      <c r="H17" s="185"/>
      <c r="I17" s="186"/>
      <c r="J17" s="200" t="s">
        <v>14</v>
      </c>
      <c r="K17" s="186"/>
      <c r="L17" s="186"/>
      <c r="M17" s="25"/>
      <c r="N17" s="4"/>
      <c r="O17" s="25"/>
      <c r="P17" s="25"/>
      <c r="Q17" s="25"/>
      <c r="R17" s="37"/>
    </row>
    <row r="18" spans="2:18" ht="15" x14ac:dyDescent="0.2">
      <c r="B18" s="19"/>
      <c r="C18" s="179" t="s">
        <v>7</v>
      </c>
      <c r="D18" s="180">
        <v>600</v>
      </c>
      <c r="G18" s="49"/>
      <c r="H18" s="183"/>
      <c r="I18" s="184"/>
      <c r="J18" s="196" t="s">
        <v>38</v>
      </c>
      <c r="K18" s="184"/>
      <c r="L18" s="184"/>
      <c r="M18" s="26"/>
      <c r="N18" s="4"/>
      <c r="O18" s="25"/>
      <c r="P18" s="25"/>
      <c r="Q18" s="25"/>
      <c r="R18" s="37"/>
    </row>
    <row r="19" spans="2:18" ht="15" x14ac:dyDescent="0.2">
      <c r="B19" s="19"/>
      <c r="C19" s="193" t="s">
        <v>8</v>
      </c>
      <c r="D19" s="194">
        <v>120</v>
      </c>
      <c r="G19" s="49"/>
      <c r="H19" s="185"/>
      <c r="I19" s="186"/>
      <c r="J19" s="200"/>
      <c r="K19" s="186"/>
      <c r="L19" s="186"/>
      <c r="M19" s="26"/>
      <c r="N19" s="4"/>
      <c r="O19" s="25"/>
      <c r="P19" s="25"/>
      <c r="Q19" s="26"/>
      <c r="R19" s="37"/>
    </row>
    <row r="20" spans="2:18" ht="15" x14ac:dyDescent="0.2">
      <c r="B20" s="19"/>
      <c r="C20" s="179" t="s">
        <v>9</v>
      </c>
      <c r="D20" s="180">
        <v>42.5</v>
      </c>
      <c r="G20" s="49"/>
      <c r="H20" s="183"/>
      <c r="I20" s="184"/>
      <c r="J20" s="204" t="s">
        <v>25</v>
      </c>
      <c r="K20" s="184"/>
      <c r="L20" s="184"/>
      <c r="M20" s="26"/>
      <c r="N20" s="4"/>
      <c r="O20" s="25"/>
      <c r="P20" s="25"/>
      <c r="Q20" s="26"/>
      <c r="R20" s="37"/>
    </row>
    <row r="21" spans="2:18" ht="15" x14ac:dyDescent="0.2">
      <c r="B21" s="19"/>
      <c r="C21" s="193"/>
      <c r="D21" s="194"/>
      <c r="G21" s="49"/>
      <c r="H21" s="185"/>
      <c r="I21" s="186"/>
      <c r="J21" s="205" t="s">
        <v>40</v>
      </c>
      <c r="K21" s="186"/>
      <c r="L21" s="186"/>
      <c r="M21" s="26"/>
      <c r="N21" s="4"/>
      <c r="O21" s="25"/>
      <c r="P21" s="25"/>
      <c r="Q21" s="26"/>
      <c r="R21" s="37"/>
    </row>
    <row r="22" spans="2:18" ht="15" x14ac:dyDescent="0.2">
      <c r="B22" s="19"/>
      <c r="C22" s="179"/>
      <c r="D22" s="180"/>
      <c r="G22" s="49"/>
      <c r="H22" s="183"/>
      <c r="I22" s="184"/>
      <c r="J22" s="204" t="s">
        <v>26</v>
      </c>
      <c r="K22" s="184"/>
      <c r="L22" s="184"/>
      <c r="M22" s="26"/>
      <c r="N22" s="4"/>
      <c r="O22" s="25"/>
      <c r="P22" s="25"/>
      <c r="Q22" s="26"/>
      <c r="R22" s="37"/>
    </row>
    <row r="23" spans="2:18" ht="15.75" x14ac:dyDescent="0.25">
      <c r="B23" s="19"/>
      <c r="C23" s="24" t="s">
        <v>83</v>
      </c>
      <c r="D23" s="111">
        <f>SUM(D18:D22)</f>
        <v>762.5</v>
      </c>
      <c r="G23" s="57"/>
      <c r="H23" s="53" t="s">
        <v>83</v>
      </c>
      <c r="I23" s="52">
        <f>SUM(I8:I22)</f>
        <v>231.44</v>
      </c>
      <c r="J23" s="51" t="s">
        <v>27</v>
      </c>
      <c r="K23" s="67">
        <f>SUM(K11:K22)</f>
        <v>59.510000000000005</v>
      </c>
      <c r="L23" s="68">
        <f>SUM(L8:L22)</f>
        <v>231.44</v>
      </c>
      <c r="M23" s="26"/>
      <c r="N23" s="4"/>
      <c r="O23" s="25"/>
      <c r="P23" s="32"/>
      <c r="Q23" s="33"/>
      <c r="R23" s="37"/>
    </row>
    <row r="24" spans="2:18" ht="15" x14ac:dyDescent="0.2">
      <c r="B24" s="101"/>
      <c r="C24" s="43"/>
      <c r="D24" s="44"/>
      <c r="G24" s="104"/>
      <c r="H24" s="58"/>
      <c r="I24" s="58"/>
      <c r="J24" s="58"/>
      <c r="K24" s="58"/>
      <c r="L24" s="59"/>
      <c r="M24" s="26"/>
      <c r="N24" s="4"/>
      <c r="O24" s="25"/>
      <c r="P24" s="25"/>
      <c r="Q24" s="25"/>
      <c r="R24" s="37"/>
    </row>
    <row r="25" spans="2:18" ht="15.75" x14ac:dyDescent="0.25">
      <c r="B25" s="93"/>
      <c r="C25" s="112" t="s">
        <v>62</v>
      </c>
      <c r="D25" s="108"/>
      <c r="G25" s="49"/>
      <c r="H25" s="66" t="s">
        <v>4</v>
      </c>
      <c r="I25" s="65"/>
      <c r="J25" s="47" t="s">
        <v>52</v>
      </c>
      <c r="K25" s="69"/>
      <c r="L25" s="71"/>
      <c r="M25" s="33"/>
      <c r="N25" s="4"/>
      <c r="O25" s="25"/>
      <c r="P25" s="25"/>
      <c r="Q25" s="25"/>
      <c r="R25" s="37"/>
    </row>
    <row r="26" spans="2:18" ht="15" x14ac:dyDescent="0.2">
      <c r="B26" s="92"/>
      <c r="C26" s="179" t="s">
        <v>16</v>
      </c>
      <c r="D26" s="180">
        <v>40</v>
      </c>
      <c r="G26" s="49"/>
      <c r="H26" s="183" t="s">
        <v>44</v>
      </c>
      <c r="I26" s="184">
        <v>20</v>
      </c>
      <c r="J26" s="196"/>
      <c r="K26" s="197">
        <v>20</v>
      </c>
      <c r="L26" s="198">
        <v>20</v>
      </c>
      <c r="M26" s="25"/>
      <c r="N26" s="4"/>
      <c r="O26" s="25"/>
      <c r="P26" s="25"/>
      <c r="Q26" s="38"/>
      <c r="R26" s="37"/>
    </row>
    <row r="27" spans="2:18" ht="15" x14ac:dyDescent="0.2">
      <c r="B27" s="19"/>
      <c r="C27" s="193" t="s">
        <v>17</v>
      </c>
      <c r="D27" s="194">
        <v>20</v>
      </c>
      <c r="G27" s="49"/>
      <c r="H27" s="185" t="s">
        <v>31</v>
      </c>
      <c r="I27" s="186">
        <v>30</v>
      </c>
      <c r="J27" s="200" t="s">
        <v>31</v>
      </c>
      <c r="K27" s="186">
        <v>30</v>
      </c>
      <c r="L27" s="186">
        <v>30</v>
      </c>
      <c r="M27" s="25"/>
      <c r="N27" s="4"/>
      <c r="O27" s="25"/>
      <c r="P27" s="25"/>
      <c r="Q27" s="38"/>
      <c r="R27" s="37"/>
    </row>
    <row r="28" spans="2:18" ht="15" x14ac:dyDescent="0.2">
      <c r="B28" s="19"/>
      <c r="C28" s="179"/>
      <c r="D28" s="180"/>
      <c r="G28" s="49"/>
      <c r="H28" s="183"/>
      <c r="I28" s="184"/>
      <c r="J28" s="196" t="s">
        <v>44</v>
      </c>
      <c r="K28" s="184"/>
      <c r="L28" s="184"/>
      <c r="M28" s="26"/>
      <c r="N28" s="4"/>
      <c r="O28" s="25"/>
      <c r="P28" s="25"/>
      <c r="Q28" s="38"/>
      <c r="R28" s="37"/>
    </row>
    <row r="29" spans="2:18" ht="15" x14ac:dyDescent="0.2">
      <c r="B29" s="19"/>
      <c r="C29" s="193"/>
      <c r="D29" s="194"/>
      <c r="G29" s="49"/>
      <c r="H29" s="185"/>
      <c r="I29" s="186"/>
      <c r="J29" s="200" t="s">
        <v>43</v>
      </c>
      <c r="K29" s="186"/>
      <c r="L29" s="186"/>
      <c r="M29" s="26"/>
      <c r="N29" s="4"/>
      <c r="O29" s="25"/>
      <c r="P29" s="25"/>
      <c r="Q29" s="38"/>
      <c r="R29" s="37"/>
    </row>
    <row r="30" spans="2:18" ht="15.75" x14ac:dyDescent="0.25">
      <c r="B30" s="19"/>
      <c r="C30" s="179"/>
      <c r="D30" s="180"/>
      <c r="G30" s="49"/>
      <c r="H30" s="53" t="s">
        <v>83</v>
      </c>
      <c r="I30" s="52">
        <f>SUM(I26:I29)</f>
        <v>50</v>
      </c>
      <c r="J30" s="51" t="s">
        <v>55</v>
      </c>
      <c r="K30" s="67">
        <f>SUM(K26:K29)</f>
        <v>50</v>
      </c>
      <c r="L30" s="68">
        <f>SUM(L26:L29)</f>
        <v>50</v>
      </c>
      <c r="M30" s="26"/>
      <c r="N30" s="4"/>
      <c r="O30" s="25"/>
      <c r="P30" s="25"/>
      <c r="Q30" s="38"/>
      <c r="R30" s="37"/>
    </row>
    <row r="31" spans="2:18" ht="15" x14ac:dyDescent="0.2">
      <c r="B31" s="19"/>
      <c r="C31" s="193"/>
      <c r="D31" s="194"/>
      <c r="G31" s="105"/>
      <c r="H31" s="212"/>
      <c r="I31" s="212"/>
      <c r="J31" s="212"/>
      <c r="K31" s="212"/>
      <c r="L31" s="213"/>
      <c r="M31" s="26"/>
      <c r="N31" s="4"/>
      <c r="O31" s="25"/>
      <c r="P31" s="25"/>
      <c r="Q31" s="38"/>
      <c r="R31" s="37"/>
    </row>
    <row r="32" spans="2:18" s="1" customFormat="1" ht="15.75" x14ac:dyDescent="0.25">
      <c r="B32" s="19"/>
      <c r="C32" s="179"/>
      <c r="D32" s="180"/>
      <c r="G32" s="49"/>
      <c r="H32" s="66" t="s">
        <v>35</v>
      </c>
      <c r="I32" s="72"/>
      <c r="J32" s="56" t="s">
        <v>30</v>
      </c>
      <c r="K32" s="116"/>
      <c r="L32" s="71"/>
      <c r="M32" s="26"/>
      <c r="N32" s="3"/>
      <c r="O32" s="25"/>
      <c r="P32" s="25"/>
      <c r="Q32" s="38"/>
      <c r="R32" s="36"/>
    </row>
    <row r="33" spans="1:18" ht="15.75" x14ac:dyDescent="0.25">
      <c r="B33" s="19"/>
      <c r="C33" s="24" t="s">
        <v>83</v>
      </c>
      <c r="D33" s="23">
        <f>SUM(D26:D32)</f>
        <v>60</v>
      </c>
      <c r="G33" s="49"/>
      <c r="H33" s="183" t="s">
        <v>28</v>
      </c>
      <c r="I33" s="187">
        <v>12.5</v>
      </c>
      <c r="J33" s="196" t="s">
        <v>36</v>
      </c>
      <c r="K33" s="187">
        <v>12.5</v>
      </c>
      <c r="L33" s="187">
        <v>12.5</v>
      </c>
      <c r="M33" s="26"/>
      <c r="N33" s="4"/>
      <c r="O33" s="25"/>
      <c r="P33" s="32"/>
      <c r="Q33" s="39"/>
      <c r="R33" s="37"/>
    </row>
    <row r="34" spans="1:18" ht="15" x14ac:dyDescent="0.2">
      <c r="B34" s="102"/>
      <c r="C34" s="110"/>
      <c r="D34" s="44"/>
      <c r="G34" s="49"/>
      <c r="H34" s="185" t="s">
        <v>96</v>
      </c>
      <c r="I34" s="188">
        <v>25</v>
      </c>
      <c r="J34" s="200" t="s">
        <v>48</v>
      </c>
      <c r="K34" s="188">
        <v>25</v>
      </c>
      <c r="L34" s="188">
        <v>25</v>
      </c>
      <c r="M34" s="26"/>
      <c r="N34" s="4"/>
      <c r="O34" s="25"/>
      <c r="P34" s="25"/>
      <c r="Q34" s="25"/>
      <c r="R34" s="37"/>
    </row>
    <row r="35" spans="1:18" ht="15.75" x14ac:dyDescent="0.25">
      <c r="B35" s="109"/>
      <c r="C35" s="119" t="s">
        <v>2</v>
      </c>
      <c r="D35" s="108"/>
      <c r="G35" s="49"/>
      <c r="H35" s="183" t="s">
        <v>45</v>
      </c>
      <c r="I35" s="187">
        <v>31</v>
      </c>
      <c r="J35" s="196" t="s">
        <v>46</v>
      </c>
      <c r="K35" s="187">
        <v>31</v>
      </c>
      <c r="L35" s="187">
        <v>31</v>
      </c>
      <c r="M35" s="26"/>
      <c r="N35" s="4"/>
      <c r="O35" s="25"/>
      <c r="P35" s="25"/>
      <c r="Q35" s="25"/>
      <c r="R35" s="37"/>
    </row>
    <row r="36" spans="1:18" ht="15.75" x14ac:dyDescent="0.25">
      <c r="B36" s="19"/>
      <c r="C36" s="195" t="s">
        <v>12</v>
      </c>
      <c r="D36" s="180">
        <v>50</v>
      </c>
      <c r="G36" s="49"/>
      <c r="H36" s="185" t="s">
        <v>30</v>
      </c>
      <c r="I36" s="188">
        <v>17.5</v>
      </c>
      <c r="J36" s="200" t="s">
        <v>45</v>
      </c>
      <c r="K36" s="188">
        <v>17.5</v>
      </c>
      <c r="L36" s="188">
        <v>17.5</v>
      </c>
      <c r="M36" s="33"/>
      <c r="N36" s="4"/>
      <c r="O36" s="25"/>
      <c r="P36" s="25"/>
      <c r="Q36" s="38"/>
      <c r="R36" s="37"/>
    </row>
    <row r="37" spans="1:18" ht="15.75" x14ac:dyDescent="0.25">
      <c r="B37" s="19"/>
      <c r="C37" s="193" t="s">
        <v>11</v>
      </c>
      <c r="D37" s="194">
        <v>30</v>
      </c>
      <c r="G37" s="49"/>
      <c r="H37" s="183" t="s">
        <v>36</v>
      </c>
      <c r="I37" s="187">
        <v>15</v>
      </c>
      <c r="J37" s="196"/>
      <c r="K37" s="187">
        <v>15</v>
      </c>
      <c r="L37" s="187">
        <v>15</v>
      </c>
      <c r="M37" s="5"/>
      <c r="N37" s="4"/>
      <c r="O37" s="25"/>
      <c r="P37" s="25"/>
      <c r="Q37" s="38"/>
      <c r="R37" s="37"/>
    </row>
    <row r="38" spans="1:18" ht="15.75" x14ac:dyDescent="0.25">
      <c r="B38" s="19"/>
      <c r="C38" s="179" t="s">
        <v>14</v>
      </c>
      <c r="D38" s="180">
        <v>40</v>
      </c>
      <c r="G38" s="49"/>
      <c r="H38" s="185" t="s">
        <v>48</v>
      </c>
      <c r="I38" s="188">
        <v>12.5</v>
      </c>
      <c r="J38" s="200" t="s">
        <v>47</v>
      </c>
      <c r="K38" s="188">
        <v>12.5</v>
      </c>
      <c r="L38" s="188">
        <v>12.5</v>
      </c>
      <c r="M38" s="5"/>
      <c r="N38" s="4"/>
      <c r="O38" s="25"/>
      <c r="P38" s="25"/>
      <c r="Q38" s="38"/>
      <c r="R38" s="37"/>
    </row>
    <row r="39" spans="1:18" ht="15.75" x14ac:dyDescent="0.25">
      <c r="B39" s="19"/>
      <c r="C39" s="193"/>
      <c r="D39" s="194"/>
      <c r="G39" s="49"/>
      <c r="H39" s="183"/>
      <c r="I39" s="187"/>
      <c r="J39" s="196" t="s">
        <v>29</v>
      </c>
      <c r="K39" s="187"/>
      <c r="L39" s="187"/>
      <c r="M39" s="5"/>
      <c r="N39" s="4"/>
      <c r="O39" s="25"/>
      <c r="P39" s="32"/>
      <c r="Q39" s="39"/>
      <c r="R39" s="37"/>
    </row>
    <row r="40" spans="1:18" ht="15.75" x14ac:dyDescent="0.25">
      <c r="B40" s="19"/>
      <c r="C40" s="179"/>
      <c r="D40" s="180"/>
      <c r="G40" s="49"/>
      <c r="H40" s="53" t="s">
        <v>15</v>
      </c>
      <c r="I40" s="73">
        <f>SUM(I33:I39)</f>
        <v>113.5</v>
      </c>
      <c r="J40" s="51"/>
      <c r="K40" s="114">
        <f>SUM(K33:K39)</f>
        <v>113.5</v>
      </c>
      <c r="L40" s="115">
        <f>SUM(L33:L39)</f>
        <v>113.5</v>
      </c>
      <c r="M40" s="5"/>
      <c r="O40" s="25"/>
      <c r="P40" s="25"/>
      <c r="Q40" s="25"/>
      <c r="R40" s="37"/>
    </row>
    <row r="41" spans="1:18" ht="15.75" x14ac:dyDescent="0.25">
      <c r="B41" s="19"/>
      <c r="C41" s="193"/>
      <c r="D41" s="194"/>
      <c r="G41" s="106"/>
      <c r="H41" s="60"/>
      <c r="I41" s="60"/>
      <c r="J41" s="60"/>
      <c r="K41" s="60"/>
      <c r="L41" s="118"/>
      <c r="M41" s="3"/>
      <c r="O41" s="25"/>
      <c r="P41" s="25"/>
      <c r="Q41" s="25"/>
      <c r="R41" s="37"/>
    </row>
    <row r="42" spans="1:18" ht="15.75" x14ac:dyDescent="0.25">
      <c r="B42" s="19"/>
      <c r="C42" s="179"/>
      <c r="D42" s="180"/>
      <c r="G42" s="48"/>
      <c r="H42" s="66" t="s">
        <v>5</v>
      </c>
      <c r="I42" s="72"/>
      <c r="J42" s="56" t="s">
        <v>49</v>
      </c>
      <c r="K42" s="116"/>
      <c r="L42" s="117"/>
      <c r="O42" s="25"/>
      <c r="P42" s="25"/>
      <c r="Q42" s="26"/>
      <c r="R42" s="37"/>
    </row>
    <row r="43" spans="1:18" ht="15" x14ac:dyDescent="0.2">
      <c r="B43" s="19"/>
      <c r="C43" s="193"/>
      <c r="D43" s="194"/>
      <c r="G43" s="49"/>
      <c r="H43" s="183" t="s">
        <v>29</v>
      </c>
      <c r="I43" s="187">
        <v>20</v>
      </c>
      <c r="J43" s="196" t="s">
        <v>51</v>
      </c>
      <c r="K43" s="187">
        <v>20</v>
      </c>
      <c r="L43" s="187">
        <v>20</v>
      </c>
      <c r="O43" s="25"/>
      <c r="P43" s="25"/>
      <c r="Q43" s="26"/>
      <c r="R43" s="37"/>
    </row>
    <row r="44" spans="1:18" ht="15.75" x14ac:dyDescent="0.25">
      <c r="B44" s="19"/>
      <c r="C44" s="24" t="s">
        <v>83</v>
      </c>
      <c r="D44" s="23">
        <f>SUM(D36:D43)</f>
        <v>120</v>
      </c>
      <c r="G44" s="49"/>
      <c r="H44" s="185" t="s">
        <v>47</v>
      </c>
      <c r="I44" s="188">
        <v>130</v>
      </c>
      <c r="J44" s="200" t="s">
        <v>50</v>
      </c>
      <c r="K44" s="188">
        <v>130</v>
      </c>
      <c r="L44" s="188">
        <v>130</v>
      </c>
      <c r="O44" s="25"/>
      <c r="P44" s="25"/>
      <c r="Q44" s="26"/>
      <c r="R44" s="37"/>
    </row>
    <row r="45" spans="1:18" ht="15" x14ac:dyDescent="0.2">
      <c r="G45" s="49"/>
      <c r="H45" s="183"/>
      <c r="I45" s="187"/>
      <c r="J45" s="196" t="s">
        <v>79</v>
      </c>
      <c r="K45" s="187"/>
      <c r="L45" s="187"/>
      <c r="O45" s="25"/>
      <c r="P45" s="25"/>
      <c r="Q45" s="26"/>
      <c r="R45" s="37"/>
    </row>
    <row r="46" spans="1:18" ht="15.75" x14ac:dyDescent="0.25">
      <c r="A46" s="2"/>
      <c r="B46" s="37"/>
      <c r="C46" s="37"/>
      <c r="D46" s="37"/>
      <c r="E46" s="2"/>
      <c r="G46" s="49"/>
      <c r="H46" s="53" t="s">
        <v>83</v>
      </c>
      <c r="I46" s="73">
        <f>SUM(I43:I45)</f>
        <v>150</v>
      </c>
      <c r="J46" s="51"/>
      <c r="K46" s="114">
        <f>SUM(K43:K45)</f>
        <v>150</v>
      </c>
      <c r="L46" s="115">
        <f>SUM(L43:L45)</f>
        <v>150</v>
      </c>
      <c r="O46" s="25"/>
      <c r="P46" s="32"/>
      <c r="Q46" s="33"/>
      <c r="R46" s="37"/>
    </row>
    <row r="47" spans="1:18" ht="15.75" x14ac:dyDescent="0.25">
      <c r="A47" s="40"/>
      <c r="B47" s="64"/>
      <c r="C47" s="63"/>
      <c r="D47" s="76"/>
      <c r="E47" s="40"/>
      <c r="G47" s="107"/>
      <c r="H47" s="62"/>
      <c r="I47" s="62"/>
      <c r="J47" s="62"/>
      <c r="K47" s="62"/>
      <c r="L47" s="61"/>
      <c r="M47" s="6"/>
      <c r="O47" s="37"/>
      <c r="P47" s="37"/>
      <c r="Q47" s="37"/>
      <c r="R47" s="37"/>
    </row>
    <row r="48" spans="1:18" ht="15.75" x14ac:dyDescent="0.25">
      <c r="A48" s="40"/>
      <c r="B48" s="81" t="s">
        <v>34</v>
      </c>
      <c r="C48" s="82"/>
      <c r="D48" s="83">
        <f>D12</f>
        <v>1850</v>
      </c>
      <c r="E48" s="40"/>
      <c r="G48" s="48"/>
      <c r="H48" s="66" t="s">
        <v>24</v>
      </c>
      <c r="I48" s="72"/>
      <c r="J48" s="56"/>
      <c r="K48" s="116"/>
      <c r="L48" s="117"/>
      <c r="M48" s="6"/>
      <c r="O48" s="37"/>
      <c r="P48" s="75"/>
      <c r="Q48" s="74"/>
      <c r="R48" s="77"/>
    </row>
    <row r="49" spans="1:18" ht="15.75" x14ac:dyDescent="0.25">
      <c r="A49" s="40"/>
      <c r="B49" s="84" t="s">
        <v>21</v>
      </c>
      <c r="C49" s="85"/>
      <c r="D49" s="86">
        <f>D23+D33+D44</f>
        <v>942.5</v>
      </c>
      <c r="E49" s="40"/>
      <c r="G49" s="49"/>
      <c r="H49" s="183" t="s">
        <v>49</v>
      </c>
      <c r="I49" s="184">
        <v>15</v>
      </c>
      <c r="J49" s="196"/>
      <c r="K49" s="184">
        <v>15</v>
      </c>
      <c r="L49" s="184">
        <v>15</v>
      </c>
      <c r="M49" s="6"/>
      <c r="O49" s="37"/>
      <c r="P49" s="75"/>
      <c r="Q49" s="74"/>
      <c r="R49" s="77"/>
    </row>
    <row r="50" spans="1:18" ht="15" x14ac:dyDescent="0.2">
      <c r="A50" s="40"/>
      <c r="B50" s="87" t="s">
        <v>22</v>
      </c>
      <c r="C50" s="87"/>
      <c r="D50" s="88">
        <f>D48-D49</f>
        <v>907.5</v>
      </c>
      <c r="E50" s="40"/>
      <c r="G50" s="49"/>
      <c r="H50" s="185" t="s">
        <v>51</v>
      </c>
      <c r="I50" s="186">
        <v>200</v>
      </c>
      <c r="J50" s="200"/>
      <c r="K50" s="186">
        <v>200</v>
      </c>
      <c r="L50" s="186">
        <v>200</v>
      </c>
      <c r="M50" s="2"/>
      <c r="O50" s="37"/>
      <c r="P50" s="25"/>
      <c r="Q50" s="25"/>
      <c r="R50" s="78"/>
    </row>
    <row r="51" spans="1:18" ht="15" x14ac:dyDescent="0.2">
      <c r="A51" s="40"/>
      <c r="B51" s="89" t="s">
        <v>23</v>
      </c>
      <c r="C51" s="89"/>
      <c r="D51" s="90">
        <f>L23+L30+L40+L46+L53</f>
        <v>759.94</v>
      </c>
      <c r="E51" s="40"/>
      <c r="G51" s="49"/>
      <c r="H51" s="183"/>
      <c r="I51" s="184"/>
      <c r="J51" s="196"/>
      <c r="K51" s="184"/>
      <c r="L51" s="184"/>
      <c r="P51" s="75"/>
      <c r="Q51" s="75"/>
      <c r="R51" s="79"/>
    </row>
    <row r="52" spans="1:18" ht="15.75" x14ac:dyDescent="0.25">
      <c r="A52" s="40"/>
      <c r="B52" s="211" t="s">
        <v>53</v>
      </c>
      <c r="C52" s="211"/>
      <c r="D52" s="91">
        <f>D50-D51</f>
        <v>147.55999999999995</v>
      </c>
      <c r="E52" s="40"/>
      <c r="G52" s="49"/>
      <c r="H52" s="185"/>
      <c r="I52" s="186"/>
      <c r="J52" s="200"/>
      <c r="K52" s="186"/>
      <c r="L52" s="186"/>
      <c r="P52" s="32"/>
      <c r="Q52" s="32"/>
      <c r="R52" s="80"/>
    </row>
    <row r="53" spans="1:18" ht="16.5" customHeight="1" x14ac:dyDescent="0.25">
      <c r="A53" s="40"/>
      <c r="B53" s="40"/>
      <c r="C53" s="40"/>
      <c r="D53" s="40"/>
      <c r="E53" s="40"/>
      <c r="G53" s="57"/>
      <c r="H53" s="53" t="s">
        <v>83</v>
      </c>
      <c r="I53" s="52">
        <f>SUM(I49:I52)</f>
        <v>215</v>
      </c>
      <c r="J53" s="51"/>
      <c r="K53" s="67">
        <f>SUM(K49:K52)</f>
        <v>215</v>
      </c>
      <c r="L53" s="68">
        <f>SUM(L49:L52)</f>
        <v>215</v>
      </c>
    </row>
    <row r="54" spans="1:18" ht="9" customHeight="1" x14ac:dyDescent="0.2">
      <c r="A54" s="40"/>
      <c r="B54" s="40"/>
      <c r="C54" s="40"/>
      <c r="D54" s="40"/>
      <c r="E54" s="40"/>
    </row>
    <row r="55" spans="1:18" x14ac:dyDescent="0.2">
      <c r="A55" s="2"/>
      <c r="C55" s="2"/>
    </row>
    <row r="56" spans="1:18" x14ac:dyDescent="0.2">
      <c r="A56" s="2"/>
      <c r="C56" s="2"/>
    </row>
    <row r="57" spans="1:18" x14ac:dyDescent="0.2">
      <c r="A57" s="2"/>
      <c r="C57" s="2"/>
    </row>
    <row r="58" spans="1:18" ht="18" x14ac:dyDescent="0.25">
      <c r="A58" s="8"/>
      <c r="C58" s="8"/>
    </row>
    <row r="59" spans="1:18" ht="18" x14ac:dyDescent="0.25">
      <c r="A59" s="8"/>
      <c r="C59" s="8"/>
    </row>
    <row r="60" spans="1:18" ht="18" x14ac:dyDescent="0.25">
      <c r="A60" s="7"/>
      <c r="C60" s="7"/>
    </row>
    <row r="61" spans="1:18" ht="18" x14ac:dyDescent="0.25">
      <c r="A61" s="8"/>
      <c r="C61" s="8"/>
    </row>
  </sheetData>
  <sheetProtection sheet="1" objects="1" scenarios="1"/>
  <mergeCells count="4">
    <mergeCell ref="H3:L3"/>
    <mergeCell ref="H6:L6"/>
    <mergeCell ref="B52:C52"/>
    <mergeCell ref="H31:L31"/>
  </mergeCells>
  <dataValidations count="9">
    <dataValidation type="list" errorStyle="information" allowBlank="1" showInputMessage="1" sqref="C6:C11 L2 L4">
      <formula1>Einnahmen</formula1>
    </dataValidation>
    <dataValidation type="list" allowBlank="1" showInputMessage="1" sqref="C18:C22">
      <formula1>Wohnen</formula1>
    </dataValidation>
    <dataValidation type="list" allowBlank="1" showInputMessage="1" sqref="H8:H22 P4:P15">
      <formula1>EssenTrinken</formula1>
    </dataValidation>
    <dataValidation type="list" allowBlank="1" showInputMessage="1" sqref="C26:C32">
      <formula1>Inet</formula1>
    </dataValidation>
    <dataValidation type="list" allowBlank="1" showInputMessage="1" sqref="C36:C43">
      <formula1>andAus</formula1>
    </dataValidation>
    <dataValidation type="list" allowBlank="1" showInputMessage="1" sqref="P19:P22 H26:H29">
      <formula1>Fahren</formula1>
    </dataValidation>
    <dataValidation type="list" allowBlank="1" showInputMessage="1" sqref="P26:P32 H33:H39">
      <formula1>Familie</formula1>
    </dataValidation>
    <dataValidation type="list" allowBlank="1" showInputMessage="1" sqref="P36:P38 H43:H45">
      <formula1>Kleidung</formula1>
    </dataValidation>
    <dataValidation type="list" allowBlank="1" showInputMessage="1" sqref="P42:P45 H49:H52">
      <formula1>$J$41:$J$45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zoomScaleNormal="100" workbookViewId="0">
      <selection activeCell="C41" sqref="C41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87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H3:I3"/>
    <mergeCell ref="B53:C53"/>
    <mergeCell ref="C23:D23"/>
    <mergeCell ref="C15:D15"/>
    <mergeCell ref="C33:D33"/>
    <mergeCell ref="H6:I6"/>
    <mergeCell ref="H24:I24"/>
    <mergeCell ref="H31:I31"/>
    <mergeCell ref="H41:I41"/>
    <mergeCell ref="H47:I47"/>
  </mergeCells>
  <dataValidations count="9">
    <dataValidation type="list" allowBlank="1" showInputMessage="1" sqref="H49:H52">
      <formula1>$J$48:$J$52</formula1>
    </dataValidation>
    <dataValidation type="list" allowBlank="1" showInputMessage="1" sqref="H43:H45">
      <formula1>Kleidung</formula1>
    </dataValidation>
    <dataValidation type="list" allowBlank="1" showInputMessage="1" sqref="H33:H39">
      <formula1>Familie</formula1>
    </dataValidation>
    <dataValidation type="list" allowBlank="1" showInputMessage="1" sqref="H26:H29">
      <formula1>Fahren</formula1>
    </dataValidation>
    <dataValidation type="list" allowBlank="1" showInputMessage="1" sqref="C25:C31">
      <formula1>Inet</formula1>
    </dataValidation>
    <dataValidation type="list" allowBlank="1" showInputMessage="1" sqref="H8:H22">
      <formula1>EssenTrinken</formula1>
    </dataValidation>
    <dataValidation type="list" allowBlank="1" showInputMessage="1" sqref="C17:C21">
      <formula1>Wohnen</formula1>
    </dataValidation>
    <dataValidation type="list" errorStyle="information" allowBlank="1" showInputMessage="1" sqref="C6:C11">
      <formula1>Einnahmen</formula1>
    </dataValidation>
    <dataValidation type="list" allowBlank="1" showInputMessage="1" sqref="C35:C43">
      <formula1>andAus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40" zoomScaleNormal="100" workbookViewId="0">
      <selection activeCell="C18" sqref="C18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88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2" ht="15" x14ac:dyDescent="0.2">
      <c r="B33" s="19"/>
      <c r="C33" s="216"/>
      <c r="D33" s="217"/>
      <c r="E33" s="4"/>
      <c r="F33" s="4"/>
      <c r="G33" s="49"/>
      <c r="H33" s="183"/>
      <c r="I33" s="187"/>
      <c r="L33" s="189"/>
    </row>
    <row r="34" spans="1:12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2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2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2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2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2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2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2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2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2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2" ht="15.75" x14ac:dyDescent="0.25">
      <c r="B44" s="19"/>
      <c r="C44" s="137" t="s">
        <v>15</v>
      </c>
      <c r="D44" s="138">
        <f>SUM(D35:D43)</f>
        <v>0</v>
      </c>
      <c r="E44" s="4"/>
      <c r="F44" s="4"/>
      <c r="G44" s="49"/>
      <c r="H44" s="185"/>
      <c r="I44" s="188"/>
    </row>
    <row r="45" spans="1:12" ht="15.75" x14ac:dyDescent="0.25">
      <c r="B45" s="5"/>
      <c r="C45" s="5" t="s">
        <v>83</v>
      </c>
      <c r="D45" s="5"/>
      <c r="E45" s="4"/>
      <c r="F45" s="4"/>
      <c r="G45" s="49"/>
      <c r="H45" s="183"/>
      <c r="I45" s="187"/>
      <c r="J45" t="s">
        <v>47</v>
      </c>
    </row>
    <row r="46" spans="1:12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2" ht="15.75" x14ac:dyDescent="0.25">
      <c r="B47" s="5"/>
      <c r="C47" s="5"/>
      <c r="D47" s="5"/>
      <c r="G47" s="49"/>
      <c r="H47" s="222"/>
      <c r="I47" s="213"/>
    </row>
    <row r="48" spans="1:12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C35:C43">
      <formula1>andAus</formula1>
    </dataValidation>
    <dataValidation type="list" errorStyle="information" allowBlank="1" showInputMessage="1" sqref="C6:C11">
      <formula1>Einnahmen</formula1>
    </dataValidation>
    <dataValidation type="list" allowBlank="1" showInputMessage="1" sqref="C17:C21">
      <formula1>Wohnen</formula1>
    </dataValidation>
    <dataValidation type="list" allowBlank="1" showInputMessage="1" sqref="H8:H22">
      <formula1>EssenTrinken</formula1>
    </dataValidation>
    <dataValidation type="list" allowBlank="1" showInputMessage="1" sqref="C25:C31">
      <formula1>Inet</formula1>
    </dataValidation>
    <dataValidation type="list" allowBlank="1" showInputMessage="1" sqref="H26:H29">
      <formula1>Fahren</formula1>
    </dataValidation>
    <dataValidation type="list" allowBlank="1" showInputMessage="1" sqref="H33:H39">
      <formula1>Familie</formula1>
    </dataValidation>
    <dataValidation type="list" allowBlank="1" showInputMessage="1" sqref="H43:H45">
      <formula1>Kleidung</formula1>
    </dataValidation>
    <dataValidation type="list" allowBlank="1" showInputMessage="1" sqref="H49:H52">
      <formula1>$J$48:$J$52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26" zoomScaleNormal="100" workbookViewId="0">
      <selection activeCell="C43" sqref="C43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56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90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H49:H52">
      <formula1>$J$48:$J$52</formula1>
    </dataValidation>
    <dataValidation type="list" allowBlank="1" showInputMessage="1" sqref="H43:H45">
      <formula1>Kleidung</formula1>
    </dataValidation>
    <dataValidation type="list" allowBlank="1" showInputMessage="1" sqref="H33:H39">
      <formula1>Familie</formula1>
    </dataValidation>
    <dataValidation type="list" allowBlank="1" showInputMessage="1" sqref="H26:H29">
      <formula1>Fahren</formula1>
    </dataValidation>
    <dataValidation type="list" allowBlank="1" showInputMessage="1" sqref="C25:C31">
      <formula1>Inet</formula1>
    </dataValidation>
    <dataValidation type="list" allowBlank="1" showInputMessage="1" sqref="H8:H22">
      <formula1>EssenTrinken</formula1>
    </dataValidation>
    <dataValidation type="list" allowBlank="1" showInputMessage="1" sqref="C17:C21">
      <formula1>Wohnen</formula1>
    </dataValidation>
    <dataValidation type="list" errorStyle="information" allowBlank="1" showInputMessage="1" sqref="C6:C11">
      <formula1>Einnahmen</formula1>
    </dataValidation>
    <dataValidation type="list" allowBlank="1" showInputMessage="1" sqref="C35:C43">
      <formula1>andAus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6" zoomScaleNormal="100" workbookViewId="0">
      <selection activeCell="H34" sqref="H34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57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C35:C43">
      <formula1>andAus</formula1>
    </dataValidation>
    <dataValidation type="list" errorStyle="information" allowBlank="1" showInputMessage="1" sqref="C6:C11">
      <formula1>Einnahmen</formula1>
    </dataValidation>
    <dataValidation type="list" allowBlank="1" showInputMessage="1" sqref="C17:C21">
      <formula1>Wohnen</formula1>
    </dataValidation>
    <dataValidation type="list" allowBlank="1" showInputMessage="1" sqref="H8:H22">
      <formula1>EssenTrinken</formula1>
    </dataValidation>
    <dataValidation type="list" allowBlank="1" showInputMessage="1" sqref="C25:C31">
      <formula1>Inet</formula1>
    </dataValidation>
    <dataValidation type="list" allowBlank="1" showInputMessage="1" sqref="H26:H29">
      <formula1>Fahren</formula1>
    </dataValidation>
    <dataValidation type="list" allowBlank="1" showInputMessage="1" sqref="H33:H39">
      <formula1>Familie</formula1>
    </dataValidation>
    <dataValidation type="list" allowBlank="1" showInputMessage="1" sqref="H43:H45">
      <formula1>Kleidung</formula1>
    </dataValidation>
    <dataValidation type="list" allowBlank="1" showInputMessage="1" sqref="H49:H52">
      <formula1>$J$48:$J$52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4" zoomScaleNormal="100" workbookViewId="0">
      <selection activeCell="H32" sqref="H32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94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H49:H52">
      <formula1>$J$48:$J$52</formula1>
    </dataValidation>
    <dataValidation type="list" allowBlank="1" showInputMessage="1" sqref="H43:H45">
      <formula1>Kleidung</formula1>
    </dataValidation>
    <dataValidation type="list" allowBlank="1" showInputMessage="1" sqref="H33:H39">
      <formula1>Familie</formula1>
    </dataValidation>
    <dataValidation type="list" allowBlank="1" showInputMessage="1" sqref="H26:H29">
      <formula1>Fahren</formula1>
    </dataValidation>
    <dataValidation type="list" allowBlank="1" showInputMessage="1" sqref="C25:C31">
      <formula1>Inet</formula1>
    </dataValidation>
    <dataValidation type="list" allowBlank="1" showInputMessage="1" sqref="H8:H22">
      <formula1>EssenTrinken</formula1>
    </dataValidation>
    <dataValidation type="list" allowBlank="1" showInputMessage="1" sqref="C17:C21">
      <formula1>Wohnen</formula1>
    </dataValidation>
    <dataValidation type="list" errorStyle="information" allowBlank="1" showInputMessage="1" sqref="C6:C11">
      <formula1>Einnahmen</formula1>
    </dataValidation>
    <dataValidation type="list" allowBlank="1" showInputMessage="1" sqref="C35:C43">
      <formula1>andAus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14" zoomScaleNormal="100" workbookViewId="0">
      <selection activeCell="K25" sqref="K25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59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5"/>
      <c r="D11" s="16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C35:C43">
      <formula1>andAus</formula1>
    </dataValidation>
    <dataValidation type="list" errorStyle="information" allowBlank="1" showInputMessage="1" sqref="C6:C11">
      <formula1>Einnahmen</formula1>
    </dataValidation>
    <dataValidation type="list" allowBlank="1" showInputMessage="1" sqref="C17:C21">
      <formula1>Wohnen</formula1>
    </dataValidation>
    <dataValidation type="list" allowBlank="1" showInputMessage="1" sqref="H8:H22">
      <formula1>EssenTrinken</formula1>
    </dataValidation>
    <dataValidation type="list" allowBlank="1" showInputMessage="1" sqref="C25:C31">
      <formula1>Inet</formula1>
    </dataValidation>
    <dataValidation type="list" allowBlank="1" showInputMessage="1" sqref="H26:H29">
      <formula1>Fahren</formula1>
    </dataValidation>
    <dataValidation type="list" allowBlank="1" showInputMessage="1" sqref="H33:H39">
      <formula1>Familie</formula1>
    </dataValidation>
    <dataValidation type="list" allowBlank="1" showInputMessage="1" sqref="H43:H45">
      <formula1>Kleidung</formula1>
    </dataValidation>
    <dataValidation type="list" allowBlank="1" showInputMessage="1" sqref="H49:H52">
      <formula1>$J$48:$J$52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view="pageLayout" topLeftCell="A29" zoomScaleNormal="100" workbookViewId="0">
      <selection activeCell="H18" sqref="H18"/>
    </sheetView>
  </sheetViews>
  <sheetFormatPr baseColWidth="10" defaultRowHeight="12.75" x14ac:dyDescent="0.2"/>
  <cols>
    <col min="1" max="1" width="6.5703125" customWidth="1"/>
    <col min="2" max="2" width="7.5703125" customWidth="1"/>
    <col min="3" max="3" width="25.140625" customWidth="1"/>
    <col min="4" max="4" width="11.28515625" customWidth="1"/>
    <col min="5" max="5" width="3" customWidth="1"/>
    <col min="6" max="6" width="4.42578125" customWidth="1"/>
    <col min="7" max="7" width="7.28515625" customWidth="1"/>
    <col min="8" max="8" width="23.7109375" customWidth="1"/>
    <col min="9" max="9" width="10" customWidth="1"/>
    <col min="10" max="10" width="16.7109375" hidden="1" customWidth="1"/>
  </cols>
  <sheetData>
    <row r="1" spans="2:13" ht="23.25" customHeight="1" x14ac:dyDescent="0.2"/>
    <row r="3" spans="2:13" ht="24" customHeight="1" x14ac:dyDescent="0.4">
      <c r="H3" s="206" t="s">
        <v>60</v>
      </c>
      <c r="I3" s="206"/>
      <c r="J3" s="141"/>
      <c r="K3" s="141"/>
      <c r="L3" s="141"/>
      <c r="M3" s="141"/>
    </row>
    <row r="5" spans="2:13" s="1" customFormat="1" ht="15.75" x14ac:dyDescent="0.25">
      <c r="B5" s="113"/>
      <c r="C5" s="122" t="s">
        <v>0</v>
      </c>
      <c r="D5" s="123" t="s">
        <v>85</v>
      </c>
      <c r="E5" s="3"/>
      <c r="F5" s="3"/>
      <c r="G5" s="48"/>
      <c r="H5" s="116" t="s">
        <v>19</v>
      </c>
      <c r="I5" s="117" t="s">
        <v>84</v>
      </c>
      <c r="J5" t="s">
        <v>80</v>
      </c>
    </row>
    <row r="6" spans="2:13" ht="15.75" x14ac:dyDescent="0.25">
      <c r="B6" s="17"/>
      <c r="C6" s="175"/>
      <c r="D6" s="176"/>
      <c r="E6" s="4"/>
      <c r="F6" s="4"/>
      <c r="G6" s="139"/>
      <c r="H6" s="220"/>
      <c r="I6" s="221"/>
      <c r="J6" t="s">
        <v>81</v>
      </c>
    </row>
    <row r="7" spans="2:13" ht="15.75" x14ac:dyDescent="0.25">
      <c r="B7" s="17"/>
      <c r="C7" s="177"/>
      <c r="D7" s="178"/>
      <c r="E7" s="4"/>
      <c r="F7" s="4"/>
      <c r="G7" s="47"/>
      <c r="H7" s="116" t="s">
        <v>3</v>
      </c>
      <c r="I7" s="117"/>
      <c r="J7" t="s">
        <v>6</v>
      </c>
    </row>
    <row r="8" spans="2:13" ht="15" x14ac:dyDescent="0.2">
      <c r="B8" s="17"/>
      <c r="C8" s="175"/>
      <c r="D8" s="176"/>
      <c r="E8" s="4"/>
      <c r="F8" s="4"/>
      <c r="G8" s="49"/>
      <c r="H8" s="183"/>
      <c r="I8" s="184"/>
      <c r="J8" t="s">
        <v>37</v>
      </c>
    </row>
    <row r="9" spans="2:13" ht="15" x14ac:dyDescent="0.2">
      <c r="B9" s="17"/>
      <c r="C9" s="177"/>
      <c r="D9" s="178"/>
      <c r="E9" s="4"/>
      <c r="F9" s="4"/>
      <c r="G9" s="49"/>
      <c r="H9" s="185"/>
      <c r="I9" s="186"/>
      <c r="J9" t="s">
        <v>54</v>
      </c>
    </row>
    <row r="10" spans="2:13" ht="15" x14ac:dyDescent="0.2">
      <c r="B10" s="17"/>
      <c r="C10" s="175"/>
      <c r="D10" s="176"/>
      <c r="E10" s="4"/>
      <c r="F10" s="4"/>
      <c r="G10" s="49"/>
      <c r="H10" s="183"/>
      <c r="I10" s="184"/>
    </row>
    <row r="11" spans="2:13" ht="15" x14ac:dyDescent="0.2">
      <c r="B11" s="17"/>
      <c r="C11" s="177"/>
      <c r="D11" s="178"/>
      <c r="E11" s="4"/>
      <c r="F11" s="4"/>
      <c r="G11" s="49"/>
      <c r="H11" s="185"/>
      <c r="I11" s="186"/>
      <c r="J11" t="s">
        <v>7</v>
      </c>
    </row>
    <row r="12" spans="2:13" ht="15.75" x14ac:dyDescent="0.2">
      <c r="B12" s="17"/>
      <c r="C12" s="124" t="s">
        <v>83</v>
      </c>
      <c r="D12" s="125">
        <f>SUM(D6:D11)</f>
        <v>0</v>
      </c>
      <c r="E12" s="4"/>
      <c r="F12" s="4"/>
      <c r="G12" s="49"/>
      <c r="H12" s="183"/>
      <c r="I12" s="184"/>
      <c r="J12" t="s">
        <v>8</v>
      </c>
    </row>
    <row r="13" spans="2:13" ht="15" x14ac:dyDescent="0.2">
      <c r="B13" s="4"/>
      <c r="C13" s="4"/>
      <c r="D13" s="4"/>
      <c r="E13" s="4"/>
      <c r="F13" s="4"/>
      <c r="G13" s="49"/>
      <c r="H13" s="185"/>
      <c r="I13" s="186"/>
      <c r="J13" t="s">
        <v>9</v>
      </c>
    </row>
    <row r="14" spans="2:13" ht="15.75" x14ac:dyDescent="0.25">
      <c r="B14" s="134"/>
      <c r="C14" s="135" t="s">
        <v>20</v>
      </c>
      <c r="D14" s="136" t="s">
        <v>86</v>
      </c>
      <c r="E14" s="4"/>
      <c r="F14" s="4"/>
      <c r="G14" s="49"/>
      <c r="H14" s="183"/>
      <c r="I14" s="184"/>
      <c r="J14" t="s">
        <v>10</v>
      </c>
    </row>
    <row r="15" spans="2:13" ht="15.75" x14ac:dyDescent="0.25">
      <c r="B15" s="134"/>
      <c r="C15" s="218"/>
      <c r="D15" s="219"/>
      <c r="E15" s="4"/>
      <c r="F15" s="4"/>
      <c r="G15" s="49"/>
      <c r="H15" s="185"/>
      <c r="I15" s="186"/>
      <c r="J15" t="s">
        <v>32</v>
      </c>
    </row>
    <row r="16" spans="2:13" s="1" customFormat="1" ht="15.75" x14ac:dyDescent="0.25">
      <c r="B16" s="19"/>
      <c r="C16" s="135" t="s">
        <v>1</v>
      </c>
      <c r="D16" s="136"/>
      <c r="E16" s="3"/>
      <c r="F16" s="3"/>
      <c r="G16" s="49"/>
      <c r="H16" s="183"/>
      <c r="I16" s="184"/>
    </row>
    <row r="17" spans="2:10" s="1" customFormat="1" ht="15.75" x14ac:dyDescent="0.25">
      <c r="B17" s="19"/>
      <c r="C17" s="179"/>
      <c r="D17" s="180"/>
      <c r="E17" s="3"/>
      <c r="F17" s="3"/>
      <c r="G17" s="49"/>
      <c r="H17" s="185"/>
      <c r="I17" s="186"/>
      <c r="J17" t="s">
        <v>18</v>
      </c>
    </row>
    <row r="18" spans="2:10" ht="15" x14ac:dyDescent="0.2">
      <c r="B18" s="19"/>
      <c r="C18" s="181"/>
      <c r="D18" s="182"/>
      <c r="E18" s="4"/>
      <c r="F18" s="4"/>
      <c r="G18" s="49"/>
      <c r="H18" s="183"/>
      <c r="I18" s="184"/>
      <c r="J18" t="s">
        <v>16</v>
      </c>
    </row>
    <row r="19" spans="2:10" ht="15" x14ac:dyDescent="0.2">
      <c r="B19" s="19"/>
      <c r="C19" s="179"/>
      <c r="D19" s="180"/>
      <c r="E19" s="4"/>
      <c r="F19" s="4"/>
      <c r="G19" s="49"/>
      <c r="H19" s="185"/>
      <c r="I19" s="186"/>
      <c r="J19" t="s">
        <v>17</v>
      </c>
    </row>
    <row r="20" spans="2:10" ht="15" x14ac:dyDescent="0.2">
      <c r="B20" s="19"/>
      <c r="C20" s="181"/>
      <c r="D20" s="182"/>
      <c r="E20" s="4"/>
      <c r="F20" s="4"/>
      <c r="G20" s="49"/>
      <c r="H20" s="183"/>
      <c r="I20" s="184"/>
    </row>
    <row r="21" spans="2:10" ht="15" x14ac:dyDescent="0.2">
      <c r="B21" s="19"/>
      <c r="C21" s="179"/>
      <c r="D21" s="180"/>
      <c r="E21" s="4"/>
      <c r="F21" s="4"/>
      <c r="G21" s="49"/>
      <c r="H21" s="185"/>
      <c r="I21" s="186"/>
      <c r="J21" t="s">
        <v>11</v>
      </c>
    </row>
    <row r="22" spans="2:10" ht="15.75" x14ac:dyDescent="0.25">
      <c r="B22" s="19"/>
      <c r="C22" s="137" t="s">
        <v>83</v>
      </c>
      <c r="D22" s="138">
        <f>SUM(D17:D21)</f>
        <v>0</v>
      </c>
      <c r="E22" s="4"/>
      <c r="F22" s="4"/>
      <c r="G22" s="49"/>
      <c r="H22" s="183"/>
      <c r="I22" s="184"/>
      <c r="J22" t="s">
        <v>12</v>
      </c>
    </row>
    <row r="23" spans="2:10" ht="15.75" x14ac:dyDescent="0.25">
      <c r="B23" s="19"/>
      <c r="C23" s="216"/>
      <c r="D23" s="217"/>
      <c r="E23" s="4"/>
      <c r="F23" s="4"/>
      <c r="G23" s="49"/>
      <c r="H23" s="140" t="s">
        <v>83</v>
      </c>
      <c r="I23" s="68">
        <f>SUM(I8:I22)</f>
        <v>0</v>
      </c>
      <c r="J23" t="s">
        <v>13</v>
      </c>
    </row>
    <row r="24" spans="2:10" ht="15.75" x14ac:dyDescent="0.25">
      <c r="B24" s="19"/>
      <c r="C24" s="135" t="s">
        <v>62</v>
      </c>
      <c r="D24" s="136"/>
      <c r="E24" s="4"/>
      <c r="F24" s="4"/>
      <c r="G24" s="49"/>
      <c r="H24" s="222"/>
      <c r="I24" s="213"/>
      <c r="J24" t="s">
        <v>14</v>
      </c>
    </row>
    <row r="25" spans="2:10" ht="15.75" x14ac:dyDescent="0.25">
      <c r="B25" s="19"/>
      <c r="C25" s="179"/>
      <c r="D25" s="180"/>
      <c r="E25" s="4"/>
      <c r="F25" s="4"/>
      <c r="G25" s="49"/>
      <c r="H25" s="116" t="s">
        <v>4</v>
      </c>
      <c r="I25" s="117"/>
      <c r="J25" t="s">
        <v>38</v>
      </c>
    </row>
    <row r="26" spans="2:10" ht="15" x14ac:dyDescent="0.2">
      <c r="B26" s="19"/>
      <c r="C26" s="181"/>
      <c r="D26" s="182"/>
      <c r="E26" s="4"/>
      <c r="F26" s="4"/>
      <c r="G26" s="49"/>
      <c r="H26" s="183"/>
      <c r="I26" s="184"/>
    </row>
    <row r="27" spans="2:10" ht="15" x14ac:dyDescent="0.2">
      <c r="B27" s="19"/>
      <c r="C27" s="179"/>
      <c r="D27" s="180"/>
      <c r="E27" s="4"/>
      <c r="F27" s="4"/>
      <c r="G27" s="49"/>
      <c r="H27" s="185"/>
      <c r="I27" s="186"/>
      <c r="J27" s="10" t="s">
        <v>25</v>
      </c>
    </row>
    <row r="28" spans="2:10" ht="15" x14ac:dyDescent="0.2">
      <c r="B28" s="19"/>
      <c r="C28" s="181"/>
      <c r="D28" s="182"/>
      <c r="E28" s="4"/>
      <c r="F28" s="4"/>
      <c r="G28" s="49"/>
      <c r="H28" s="183"/>
      <c r="I28" s="184"/>
      <c r="J28" s="10" t="s">
        <v>40</v>
      </c>
    </row>
    <row r="29" spans="2:10" ht="15" x14ac:dyDescent="0.2">
      <c r="B29" s="19"/>
      <c r="C29" s="179"/>
      <c r="D29" s="180"/>
      <c r="E29" s="4"/>
      <c r="F29" s="4"/>
      <c r="G29" s="49"/>
      <c r="H29" s="185"/>
      <c r="I29" s="186"/>
      <c r="J29" s="10" t="s">
        <v>26</v>
      </c>
    </row>
    <row r="30" spans="2:10" ht="15.75" x14ac:dyDescent="0.25">
      <c r="B30" s="19"/>
      <c r="C30" s="181"/>
      <c r="D30" s="182"/>
      <c r="E30" s="4"/>
      <c r="F30" s="4"/>
      <c r="G30" s="49"/>
      <c r="H30" s="140" t="s">
        <v>83</v>
      </c>
      <c r="I30" s="68">
        <f>SUM(I26:I29)</f>
        <v>0</v>
      </c>
      <c r="J30" s="10" t="s">
        <v>27</v>
      </c>
    </row>
    <row r="31" spans="2:10" ht="15" x14ac:dyDescent="0.2">
      <c r="B31" s="19"/>
      <c r="C31" s="179"/>
      <c r="D31" s="180"/>
      <c r="E31" s="4"/>
      <c r="F31" s="4"/>
      <c r="G31" s="49"/>
      <c r="H31" s="222"/>
      <c r="I31" s="213"/>
      <c r="J31" s="10" t="s">
        <v>39</v>
      </c>
    </row>
    <row r="32" spans="2:10" ht="15.75" x14ac:dyDescent="0.25">
      <c r="B32" s="19"/>
      <c r="C32" s="137" t="s">
        <v>83</v>
      </c>
      <c r="D32" s="138">
        <f>SUM(D25:D31)</f>
        <v>0</v>
      </c>
      <c r="E32" s="4"/>
      <c r="F32" s="4"/>
      <c r="G32" s="49"/>
      <c r="H32" s="116" t="s">
        <v>35</v>
      </c>
      <c r="I32" s="117"/>
      <c r="J32" s="10" t="s">
        <v>52</v>
      </c>
    </row>
    <row r="33" spans="1:10" ht="15" x14ac:dyDescent="0.2">
      <c r="B33" s="19"/>
      <c r="C33" s="216"/>
      <c r="D33" s="217"/>
      <c r="E33" s="4"/>
      <c r="F33" s="4"/>
      <c r="G33" s="49"/>
      <c r="H33" s="183"/>
      <c r="I33" s="187"/>
    </row>
    <row r="34" spans="1:10" ht="15.75" x14ac:dyDescent="0.25">
      <c r="B34" s="19"/>
      <c r="C34" s="135" t="s">
        <v>2</v>
      </c>
      <c r="D34" s="136"/>
      <c r="E34" s="4"/>
      <c r="F34" s="4"/>
      <c r="G34" s="49"/>
      <c r="H34" s="185"/>
      <c r="I34" s="188"/>
      <c r="J34" t="s">
        <v>31</v>
      </c>
    </row>
    <row r="35" spans="1:10" ht="15" x14ac:dyDescent="0.2">
      <c r="B35" s="19"/>
      <c r="C35" s="179"/>
      <c r="D35" s="180"/>
      <c r="E35" s="4"/>
      <c r="F35" s="4"/>
      <c r="G35" s="49"/>
      <c r="H35" s="183"/>
      <c r="I35" s="187"/>
      <c r="J35" t="s">
        <v>44</v>
      </c>
    </row>
    <row r="36" spans="1:10" ht="15" x14ac:dyDescent="0.2">
      <c r="B36" s="19"/>
      <c r="C36" s="181"/>
      <c r="D36" s="182"/>
      <c r="E36" s="4"/>
      <c r="F36" s="4"/>
      <c r="G36" s="49"/>
      <c r="H36" s="185"/>
      <c r="I36" s="188"/>
      <c r="J36" t="s">
        <v>43</v>
      </c>
    </row>
    <row r="37" spans="1:10" ht="15" x14ac:dyDescent="0.2">
      <c r="B37" s="19"/>
      <c r="C37" s="179"/>
      <c r="D37" s="180"/>
      <c r="E37" s="4"/>
      <c r="F37" s="4"/>
      <c r="G37" s="49"/>
      <c r="H37" s="183"/>
      <c r="I37" s="187"/>
      <c r="J37" t="s">
        <v>55</v>
      </c>
    </row>
    <row r="38" spans="1:10" ht="15" x14ac:dyDescent="0.2">
      <c r="B38" s="19"/>
      <c r="C38" s="181"/>
      <c r="D38" s="182"/>
      <c r="E38" s="4"/>
      <c r="F38" s="4"/>
      <c r="G38" s="49"/>
      <c r="H38" s="185"/>
      <c r="I38" s="188"/>
    </row>
    <row r="39" spans="1:10" s="1" customFormat="1" ht="15.75" x14ac:dyDescent="0.25">
      <c r="B39" s="19"/>
      <c r="C39" s="179"/>
      <c r="D39" s="180"/>
      <c r="E39" s="3"/>
      <c r="F39" s="3"/>
      <c r="G39" s="49"/>
      <c r="H39" s="183"/>
      <c r="I39" s="187"/>
      <c r="J39" t="s">
        <v>30</v>
      </c>
    </row>
    <row r="40" spans="1:10" ht="15.75" x14ac:dyDescent="0.25">
      <c r="B40" s="19"/>
      <c r="C40" s="181"/>
      <c r="D40" s="182"/>
      <c r="E40" s="4"/>
      <c r="F40" s="4"/>
      <c r="G40" s="49"/>
      <c r="H40" s="140" t="s">
        <v>83</v>
      </c>
      <c r="I40" s="115">
        <f>SUM(I33:I39)</f>
        <v>0</v>
      </c>
      <c r="J40" t="s">
        <v>36</v>
      </c>
    </row>
    <row r="41" spans="1:10" ht="15" x14ac:dyDescent="0.2">
      <c r="B41" s="19"/>
      <c r="C41" s="179"/>
      <c r="D41" s="180"/>
      <c r="E41" s="4"/>
      <c r="F41" s="4"/>
      <c r="G41" s="49"/>
      <c r="H41" s="222"/>
      <c r="I41" s="213"/>
      <c r="J41" t="s">
        <v>48</v>
      </c>
    </row>
    <row r="42" spans="1:10" ht="15.75" x14ac:dyDescent="0.25">
      <c r="B42" s="19"/>
      <c r="C42" s="181"/>
      <c r="D42" s="182"/>
      <c r="E42" s="4"/>
      <c r="F42" s="4"/>
      <c r="G42" s="49"/>
      <c r="H42" s="116" t="s">
        <v>5</v>
      </c>
      <c r="I42" s="117"/>
      <c r="J42" t="s">
        <v>46</v>
      </c>
    </row>
    <row r="43" spans="1:10" ht="15" x14ac:dyDescent="0.2">
      <c r="B43" s="19"/>
      <c r="C43" s="179"/>
      <c r="D43" s="180"/>
      <c r="E43" s="4"/>
      <c r="F43" s="4"/>
      <c r="G43" s="49"/>
      <c r="H43" s="183"/>
      <c r="I43" s="187"/>
      <c r="J43" t="s">
        <v>45</v>
      </c>
    </row>
    <row r="44" spans="1:10" ht="15.75" x14ac:dyDescent="0.25">
      <c r="B44" s="19"/>
      <c r="C44" s="137" t="s">
        <v>83</v>
      </c>
      <c r="D44" s="138">
        <f>SUM(D35:D43)</f>
        <v>0</v>
      </c>
      <c r="E44" s="4"/>
      <c r="F44" s="4"/>
      <c r="G44" s="49"/>
      <c r="H44" s="185"/>
      <c r="I44" s="188"/>
    </row>
    <row r="45" spans="1:10" ht="15.75" x14ac:dyDescent="0.25">
      <c r="B45" s="5"/>
      <c r="C45" s="5"/>
      <c r="D45" s="5"/>
      <c r="E45" s="4"/>
      <c r="F45" s="4"/>
      <c r="G45" s="49"/>
      <c r="H45" s="183"/>
      <c r="I45" s="187"/>
      <c r="J45" t="s">
        <v>47</v>
      </c>
    </row>
    <row r="46" spans="1:10" ht="15.75" x14ac:dyDescent="0.25">
      <c r="B46" s="5"/>
      <c r="C46" s="5"/>
      <c r="D46" s="5"/>
      <c r="E46" s="4"/>
      <c r="F46" s="4"/>
      <c r="G46" s="49"/>
      <c r="H46" s="140" t="s">
        <v>83</v>
      </c>
      <c r="I46" s="115">
        <f>SUM(I43:I45)</f>
        <v>0</v>
      </c>
      <c r="J46" t="s">
        <v>29</v>
      </c>
    </row>
    <row r="47" spans="1:10" ht="15.75" x14ac:dyDescent="0.25">
      <c r="B47" s="5"/>
      <c r="C47" s="5"/>
      <c r="D47" s="5"/>
      <c r="G47" s="49"/>
      <c r="H47" s="222"/>
      <c r="I47" s="213"/>
    </row>
    <row r="48" spans="1:10" ht="15.75" x14ac:dyDescent="0.25">
      <c r="A48" s="40"/>
      <c r="B48" s="127"/>
      <c r="C48" s="128"/>
      <c r="D48" s="129"/>
      <c r="E48" s="40"/>
      <c r="G48" s="49"/>
      <c r="H48" s="116" t="s">
        <v>24</v>
      </c>
      <c r="I48" s="117"/>
      <c r="J48" t="s">
        <v>42</v>
      </c>
    </row>
    <row r="49" spans="1:10" ht="15.75" x14ac:dyDescent="0.25">
      <c r="A49" s="40"/>
      <c r="B49" s="131" t="s">
        <v>34</v>
      </c>
      <c r="C49" s="132"/>
      <c r="D49" s="133">
        <f>D12</f>
        <v>0</v>
      </c>
      <c r="E49" s="40"/>
      <c r="G49" s="49"/>
      <c r="H49" s="183"/>
      <c r="I49" s="184"/>
      <c r="J49" t="s">
        <v>49</v>
      </c>
    </row>
    <row r="50" spans="1:10" ht="15.75" x14ac:dyDescent="0.25">
      <c r="A50" s="40"/>
      <c r="B50" s="84" t="s">
        <v>21</v>
      </c>
      <c r="C50" s="85"/>
      <c r="D50" s="86">
        <f>D22+D32+D44</f>
        <v>0</v>
      </c>
      <c r="E50" s="40"/>
      <c r="G50" s="49"/>
      <c r="H50" s="185"/>
      <c r="I50" s="186"/>
      <c r="J50" t="s">
        <v>51</v>
      </c>
    </row>
    <row r="51" spans="1:10" ht="15" x14ac:dyDescent="0.2">
      <c r="A51" s="40"/>
      <c r="B51" s="87" t="s">
        <v>22</v>
      </c>
      <c r="C51" s="87"/>
      <c r="D51" s="88">
        <f>D49-D50</f>
        <v>0</v>
      </c>
      <c r="E51" s="40"/>
      <c r="G51" s="49"/>
      <c r="H51" s="183"/>
      <c r="I51" s="184"/>
      <c r="J51" t="s">
        <v>50</v>
      </c>
    </row>
    <row r="52" spans="1:10" ht="15" x14ac:dyDescent="0.2">
      <c r="A52" s="40"/>
      <c r="B52" s="89" t="s">
        <v>23</v>
      </c>
      <c r="C52" s="89"/>
      <c r="D52" s="90">
        <f>I23+I30+I40+I46+I53</f>
        <v>0</v>
      </c>
      <c r="E52" s="40"/>
      <c r="G52" s="49"/>
      <c r="H52" s="185"/>
      <c r="I52" s="186"/>
      <c r="J52" t="s">
        <v>79</v>
      </c>
    </row>
    <row r="53" spans="1:10" ht="18" customHeight="1" x14ac:dyDescent="0.25">
      <c r="A53" s="40"/>
      <c r="B53" s="214" t="s">
        <v>53</v>
      </c>
      <c r="C53" s="215"/>
      <c r="D53" s="126">
        <f>D51-D52</f>
        <v>0</v>
      </c>
      <c r="E53" s="40"/>
      <c r="G53" s="49"/>
      <c r="H53" s="140" t="s">
        <v>83</v>
      </c>
      <c r="I53" s="68">
        <f>SUM(I49:I52)</f>
        <v>0</v>
      </c>
    </row>
    <row r="54" spans="1:10" ht="11.25" customHeight="1" x14ac:dyDescent="0.3">
      <c r="A54" s="40"/>
      <c r="B54" s="127"/>
      <c r="C54" s="127"/>
      <c r="D54" s="130"/>
      <c r="E54" s="40"/>
      <c r="J54" s="1"/>
    </row>
    <row r="55" spans="1:10" ht="9" customHeight="1" x14ac:dyDescent="0.2">
      <c r="B55" s="6"/>
      <c r="C55" s="11"/>
      <c r="D55" s="6"/>
    </row>
    <row r="56" spans="1:10" ht="15" x14ac:dyDescent="0.2">
      <c r="B56" s="6"/>
      <c r="C56" s="6"/>
      <c r="D56" s="6"/>
    </row>
    <row r="57" spans="1:10" x14ac:dyDescent="0.2">
      <c r="B57" s="2"/>
      <c r="C57" s="2"/>
      <c r="D57" s="2"/>
    </row>
    <row r="58" spans="1:10" x14ac:dyDescent="0.2">
      <c r="B58" s="2"/>
      <c r="C58" s="2"/>
      <c r="D58" s="2"/>
    </row>
    <row r="59" spans="1:10" x14ac:dyDescent="0.2">
      <c r="B59" s="2"/>
      <c r="C59" s="2"/>
      <c r="D59" s="2"/>
    </row>
    <row r="60" spans="1:10" x14ac:dyDescent="0.2">
      <c r="B60" s="2"/>
      <c r="C60" s="2"/>
      <c r="D60" s="2"/>
    </row>
    <row r="61" spans="1:10" x14ac:dyDescent="0.2">
      <c r="B61" s="2"/>
      <c r="C61" s="2"/>
      <c r="D61" s="2"/>
    </row>
    <row r="62" spans="1:10" x14ac:dyDescent="0.2">
      <c r="B62" s="2"/>
      <c r="C62" s="2"/>
      <c r="D62" s="2"/>
    </row>
    <row r="63" spans="1:10" x14ac:dyDescent="0.2">
      <c r="B63" s="2"/>
      <c r="C63" s="2"/>
      <c r="D63" s="2"/>
    </row>
    <row r="64" spans="1:10" x14ac:dyDescent="0.2">
      <c r="B64" s="2"/>
      <c r="C64" s="2"/>
      <c r="D64" s="2"/>
    </row>
    <row r="65" spans="2:4" ht="18" x14ac:dyDescent="0.25">
      <c r="B65" s="8"/>
      <c r="C65" s="8"/>
      <c r="D65" s="8"/>
    </row>
    <row r="66" spans="2:4" ht="18" x14ac:dyDescent="0.25">
      <c r="B66" s="8"/>
      <c r="C66" s="8"/>
      <c r="D66" s="8"/>
    </row>
    <row r="67" spans="2:4" ht="18" x14ac:dyDescent="0.25">
      <c r="B67" s="7"/>
      <c r="C67" s="7"/>
      <c r="D67" s="7"/>
    </row>
    <row r="68" spans="2:4" ht="18" x14ac:dyDescent="0.25">
      <c r="B68" s="8"/>
      <c r="C68" s="8"/>
      <c r="D68" s="8"/>
    </row>
  </sheetData>
  <sheetProtection sheet="1" objects="1" scenarios="1"/>
  <mergeCells count="10">
    <mergeCell ref="C33:D33"/>
    <mergeCell ref="H41:I41"/>
    <mergeCell ref="H47:I47"/>
    <mergeCell ref="B53:C53"/>
    <mergeCell ref="H3:I3"/>
    <mergeCell ref="H6:I6"/>
    <mergeCell ref="C15:D15"/>
    <mergeCell ref="C23:D23"/>
    <mergeCell ref="H24:I24"/>
    <mergeCell ref="H31:I31"/>
  </mergeCells>
  <dataValidations count="9">
    <dataValidation type="list" allowBlank="1" showInputMessage="1" sqref="H49:H52">
      <formula1>$J$48:$J$52</formula1>
    </dataValidation>
    <dataValidation type="list" allowBlank="1" showInputMessage="1" sqref="H43:H45">
      <formula1>Kleidung</formula1>
    </dataValidation>
    <dataValidation type="list" allowBlank="1" showInputMessage="1" sqref="H33:H39">
      <formula1>Familie</formula1>
    </dataValidation>
    <dataValidation type="list" allowBlank="1" showInputMessage="1" sqref="H26:H29">
      <formula1>Fahren</formula1>
    </dataValidation>
    <dataValidation type="list" allowBlank="1" showInputMessage="1" sqref="C25:C31">
      <formula1>Inet</formula1>
    </dataValidation>
    <dataValidation type="list" allowBlank="1" showInputMessage="1" sqref="H8:H22">
      <formula1>EssenTrinken</formula1>
    </dataValidation>
    <dataValidation type="list" allowBlank="1" showInputMessage="1" sqref="C17:C21">
      <formula1>Wohnen</formula1>
    </dataValidation>
    <dataValidation type="list" errorStyle="information" allowBlank="1" showInputMessage="1" sqref="C6:C11">
      <formula1>Einnahmen</formula1>
    </dataValidation>
    <dataValidation type="list" allowBlank="1" showInputMessage="1" sqref="C35:C43">
      <formula1>andAus</formula1>
    </dataValidation>
  </dataValidations>
  <pageMargins left="0.19685039370078741" right="0.19685039370078741" top="0" bottom="0.19685039370078741" header="0" footer="0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130</vt:i4>
      </vt:variant>
    </vt:vector>
  </HeadingPairs>
  <TitlesOfParts>
    <vt:vector size="145" baseType="lpstr">
      <vt:lpstr>Anleitung und Tipps</vt:lpstr>
      <vt:lpstr>Beispiel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Übersicht</vt:lpstr>
      <vt:lpstr>April!andAus</vt:lpstr>
      <vt:lpstr>August!andAus</vt:lpstr>
      <vt:lpstr>Dezember!andAus</vt:lpstr>
      <vt:lpstr>Februar!andAus</vt:lpstr>
      <vt:lpstr>Jänner!andAus</vt:lpstr>
      <vt:lpstr>Juli!andAus</vt:lpstr>
      <vt:lpstr>Juni!andAus</vt:lpstr>
      <vt:lpstr>Mai!andAus</vt:lpstr>
      <vt:lpstr>März!andAus</vt:lpstr>
      <vt:lpstr>November!andAus</vt:lpstr>
      <vt:lpstr>Oktober!andAus</vt:lpstr>
      <vt:lpstr>September!andAus</vt:lpstr>
      <vt:lpstr>andAus</vt:lpstr>
      <vt:lpstr>April!Anderes</vt:lpstr>
      <vt:lpstr>August!Anderes</vt:lpstr>
      <vt:lpstr>Dezember!Anderes</vt:lpstr>
      <vt:lpstr>Februar!Anderes</vt:lpstr>
      <vt:lpstr>Jänner!Anderes</vt:lpstr>
      <vt:lpstr>Juli!Anderes</vt:lpstr>
      <vt:lpstr>Juni!Anderes</vt:lpstr>
      <vt:lpstr>Mai!Anderes</vt:lpstr>
      <vt:lpstr>März!Anderes</vt:lpstr>
      <vt:lpstr>November!Anderes</vt:lpstr>
      <vt:lpstr>Oktober!Anderes</vt:lpstr>
      <vt:lpstr>September!Anderes</vt:lpstr>
      <vt:lpstr>Anderes</vt:lpstr>
      <vt:lpstr>April!Einnahmen</vt:lpstr>
      <vt:lpstr>August!Einnahmen</vt:lpstr>
      <vt:lpstr>Dezember!Einnahmen</vt:lpstr>
      <vt:lpstr>Februar!Einnahmen</vt:lpstr>
      <vt:lpstr>Jänner!Einnahmen</vt:lpstr>
      <vt:lpstr>Juli!Einnahmen</vt:lpstr>
      <vt:lpstr>Juni!Einnahmen</vt:lpstr>
      <vt:lpstr>Mai!Einnahmen</vt:lpstr>
      <vt:lpstr>März!Einnahmen</vt:lpstr>
      <vt:lpstr>November!Einnahmen</vt:lpstr>
      <vt:lpstr>Oktober!Einnahmen</vt:lpstr>
      <vt:lpstr>September!Einnahmen</vt:lpstr>
      <vt:lpstr>Einnahmen</vt:lpstr>
      <vt:lpstr>April!EssenTrinken</vt:lpstr>
      <vt:lpstr>August!EssenTrinken</vt:lpstr>
      <vt:lpstr>Dezember!EssenTrinken</vt:lpstr>
      <vt:lpstr>Februar!EssenTrinken</vt:lpstr>
      <vt:lpstr>Jänner!EssenTrinken</vt:lpstr>
      <vt:lpstr>Juli!EssenTrinken</vt:lpstr>
      <vt:lpstr>Juni!EssenTrinken</vt:lpstr>
      <vt:lpstr>Mai!EssenTrinken</vt:lpstr>
      <vt:lpstr>März!EssenTrinken</vt:lpstr>
      <vt:lpstr>November!EssenTrinken</vt:lpstr>
      <vt:lpstr>Oktober!EssenTrinken</vt:lpstr>
      <vt:lpstr>September!EssenTrinken</vt:lpstr>
      <vt:lpstr>EssenTrinken</vt:lpstr>
      <vt:lpstr>April!Fahren</vt:lpstr>
      <vt:lpstr>August!Fahren</vt:lpstr>
      <vt:lpstr>Dezember!Fahren</vt:lpstr>
      <vt:lpstr>Februar!Fahren</vt:lpstr>
      <vt:lpstr>Jänner!Fahren</vt:lpstr>
      <vt:lpstr>Juli!Fahren</vt:lpstr>
      <vt:lpstr>Juni!Fahren</vt:lpstr>
      <vt:lpstr>Mai!Fahren</vt:lpstr>
      <vt:lpstr>März!Fahren</vt:lpstr>
      <vt:lpstr>November!Fahren</vt:lpstr>
      <vt:lpstr>Oktober!Fahren</vt:lpstr>
      <vt:lpstr>September!Fahren</vt:lpstr>
      <vt:lpstr>Fahren</vt:lpstr>
      <vt:lpstr>April!Familie</vt:lpstr>
      <vt:lpstr>August!Familie</vt:lpstr>
      <vt:lpstr>Dezember!Familie</vt:lpstr>
      <vt:lpstr>Februar!Familie</vt:lpstr>
      <vt:lpstr>Jänner!Familie</vt:lpstr>
      <vt:lpstr>Juli!Familie</vt:lpstr>
      <vt:lpstr>Juni!Familie</vt:lpstr>
      <vt:lpstr>Mai!Familie</vt:lpstr>
      <vt:lpstr>März!Familie</vt:lpstr>
      <vt:lpstr>November!Familie</vt:lpstr>
      <vt:lpstr>Oktober!Familie</vt:lpstr>
      <vt:lpstr>September!Familie</vt:lpstr>
      <vt:lpstr>Familie</vt:lpstr>
      <vt:lpstr>April!Inet</vt:lpstr>
      <vt:lpstr>August!Inet</vt:lpstr>
      <vt:lpstr>Dezember!Inet</vt:lpstr>
      <vt:lpstr>Februar!Inet</vt:lpstr>
      <vt:lpstr>Jänner!Inet</vt:lpstr>
      <vt:lpstr>Juli!Inet</vt:lpstr>
      <vt:lpstr>Juni!Inet</vt:lpstr>
      <vt:lpstr>Mai!Inet</vt:lpstr>
      <vt:lpstr>März!Inet</vt:lpstr>
      <vt:lpstr>November!Inet</vt:lpstr>
      <vt:lpstr>Oktober!Inet</vt:lpstr>
      <vt:lpstr>September!Inet</vt:lpstr>
      <vt:lpstr>Inet</vt:lpstr>
      <vt:lpstr>April!Kleidung</vt:lpstr>
      <vt:lpstr>August!Kleidung</vt:lpstr>
      <vt:lpstr>Dezember!Kleidung</vt:lpstr>
      <vt:lpstr>Februar!Kleidung</vt:lpstr>
      <vt:lpstr>Jänner!Kleidung</vt:lpstr>
      <vt:lpstr>Juli!Kleidung</vt:lpstr>
      <vt:lpstr>Juni!Kleidung</vt:lpstr>
      <vt:lpstr>Mai!Kleidung</vt:lpstr>
      <vt:lpstr>März!Kleidung</vt:lpstr>
      <vt:lpstr>November!Kleidung</vt:lpstr>
      <vt:lpstr>Oktober!Kleidung</vt:lpstr>
      <vt:lpstr>September!Kleidung</vt:lpstr>
      <vt:lpstr>Kleidung</vt:lpstr>
      <vt:lpstr>April!Supermarkt</vt:lpstr>
      <vt:lpstr>August!Supermarkt</vt:lpstr>
      <vt:lpstr>Dezember!Supermarkt</vt:lpstr>
      <vt:lpstr>Februar!Supermarkt</vt:lpstr>
      <vt:lpstr>Jänner!Supermarkt</vt:lpstr>
      <vt:lpstr>Juli!Supermarkt</vt:lpstr>
      <vt:lpstr>Juni!Supermarkt</vt:lpstr>
      <vt:lpstr>Mai!Supermarkt</vt:lpstr>
      <vt:lpstr>März!Supermarkt</vt:lpstr>
      <vt:lpstr>November!Supermarkt</vt:lpstr>
      <vt:lpstr>Oktober!Supermarkt</vt:lpstr>
      <vt:lpstr>September!Supermarkt</vt:lpstr>
      <vt:lpstr>Supermarkt</vt:lpstr>
      <vt:lpstr>April!Wohnen</vt:lpstr>
      <vt:lpstr>August!Wohnen</vt:lpstr>
      <vt:lpstr>Dezember!Wohnen</vt:lpstr>
      <vt:lpstr>Februar!Wohnen</vt:lpstr>
      <vt:lpstr>Jänner!Wohnen</vt:lpstr>
      <vt:lpstr>Juli!Wohnen</vt:lpstr>
      <vt:lpstr>Juni!Wohnen</vt:lpstr>
      <vt:lpstr>Mai!Wohnen</vt:lpstr>
      <vt:lpstr>März!Wohnen</vt:lpstr>
      <vt:lpstr>November!Wohnen</vt:lpstr>
      <vt:lpstr>Oktober!Wohnen</vt:lpstr>
      <vt:lpstr>September!Wohnen</vt:lpstr>
      <vt:lpstr>Wohnen</vt:lpstr>
    </vt:vector>
  </TitlesOfParts>
  <Company>Caritas Diözese Bozen-Brixen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Caritas MA Werner Niederbrunner</dc:creator>
  <cp:lastModifiedBy>Sabine Raffin</cp:lastModifiedBy>
  <cp:lastPrinted>2017-11-02T14:19:01Z</cp:lastPrinted>
  <dcterms:created xsi:type="dcterms:W3CDTF">2017-04-26T15:10:20Z</dcterms:created>
  <dcterms:modified xsi:type="dcterms:W3CDTF">2018-01-15T15:25:35Z</dcterms:modified>
</cp:coreProperties>
</file>